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comments/comment1.xml" ContentType="application/vnd.openxmlformats-officedocument.spreadsheetml.comments+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Einleitung" sheetId="1" state="visible" r:id="rId1"/>
    <sheet name="Anforderungen" sheetId="2" state="visible" r:id="rId2"/>
    <sheet name="Preisblatt" sheetId="3" state="visible" r:id="rId3"/>
  </sheets>
  <definedNames/>
  <calcPr calcId="124519" fullCalcOnLoad="1"/>
</workbook>
</file>

<file path=xl/styles.xml><?xml version="1.0" encoding="utf-8"?>
<styleSheet xmlns="http://schemas.openxmlformats.org/spreadsheetml/2006/main">
  <numFmts count="2">
    <numFmt numFmtId="164" formatCode="#,##0.00€"/>
    <numFmt numFmtId="165" formatCode="#,##0.00%"/>
  </numFmts>
  <fonts count="4">
    <font>
      <name val="Calibri"/>
      <family val="2"/>
      <color theme="1"/>
      <sz val="11"/>
      <scheme val="minor"/>
    </font>
    <font>
      <name val="Calibri"/>
      <b val="1"/>
      <sz val="10"/>
    </font>
    <font>
      <name val="Calibri"/>
      <sz val="10"/>
    </font>
    <font>
      <name val="Calibri"/>
      <b val="1"/>
    </font>
  </fonts>
  <fills count="3">
    <fill>
      <patternFill/>
    </fill>
    <fill>
      <patternFill patternType="gray125"/>
    </fill>
    <fill>
      <patternFill patternType="solid">
        <fgColor rgb="FFDEDEFF"/>
        <bgColor rgb="FFDEDEFF"/>
      </patternFill>
    </fill>
  </fills>
  <borders count="1">
    <border>
      <left/>
      <right/>
      <top/>
      <bottom/>
      <diagonal/>
    </border>
  </borders>
  <cellStyleXfs count="1">
    <xf numFmtId="0" fontId="0" fillId="0" borderId="0"/>
  </cellStyleXfs>
  <cellXfs count="14">
    <xf numFmtId="0" fontId="0" fillId="0" borderId="0" pivotButton="0" quotePrefix="0" xfId="0"/>
    <xf numFmtId="0" fontId="0" fillId="0" borderId="0" applyAlignment="1" pivotButton="0" quotePrefix="0" xfId="0">
      <alignment horizontal="left" vertical="top" wrapText="1"/>
    </xf>
    <xf numFmtId="0" fontId="1" fillId="0" borderId="0" pivotButton="0" quotePrefix="0" xfId="0"/>
    <xf numFmtId="0" fontId="2" fillId="0" borderId="0" applyAlignment="1" pivotButton="0" quotePrefix="0" xfId="0">
      <alignment horizontal="left" vertical="top" wrapText="1"/>
    </xf>
    <xf numFmtId="0" fontId="2" fillId="2" borderId="0" applyAlignment="1" pivotButton="0" quotePrefix="0" xfId="0">
      <alignment horizontal="left" vertical="top" wrapText="1"/>
    </xf>
    <xf numFmtId="0" fontId="2" fillId="0" borderId="0" applyAlignment="1" pivotButton="0" quotePrefix="0" xfId="0">
      <alignment horizontal="right" vertical="top" wrapText="1"/>
    </xf>
    <xf numFmtId="164" fontId="2" fillId="2" borderId="0" applyAlignment="1" pivotButton="0" quotePrefix="0" xfId="0">
      <alignment horizontal="right" vertical="top" wrapText="1"/>
    </xf>
    <xf numFmtId="164" fontId="1" fillId="0" borderId="0" pivotButton="0" quotePrefix="0" xfId="0"/>
    <xf numFmtId="0" fontId="3" fillId="0" borderId="0" pivotButton="0" quotePrefix="0" xfId="0"/>
    <xf numFmtId="0" fontId="0" fillId="0" borderId="0" applyAlignment="1" pivotButton="0" quotePrefix="0" xfId="0">
      <alignment horizontal="center" vertical="top" wrapText="1"/>
    </xf>
    <xf numFmtId="164" fontId="0" fillId="2" borderId="0" applyAlignment="1" pivotButton="0" quotePrefix="0" xfId="0">
      <alignment horizontal="right" vertical="top" wrapText="1"/>
    </xf>
    <xf numFmtId="164" fontId="0" fillId="0" borderId="0" applyAlignment="1" pivotButton="0" quotePrefix="0" xfId="0">
      <alignment horizontal="right" vertical="top" wrapText="1"/>
    </xf>
    <xf numFmtId="165" fontId="0" fillId="2" borderId="0" applyAlignment="1" pivotButton="0" quotePrefix="0" xfId="0">
      <alignment horizontal="right" vertical="top" wrapText="1"/>
    </xf>
    <xf numFmtId="164" fontId="3" fillId="0" borderId="0" pivotButton="0" quotePrefix="0" xfId="0"/>
  </cellXfs>
  <cellStyles count="1">
    <cellStyle name="Normal" xfId="0" builtinId="0" hidden="0"/>
  </cellStyles>
  <dxfs count="4">
    <dxf>
      <fill>
        <patternFill patternType="solid">
          <fgColor rgb="FFFFC1DF"/>
          <bgColor rgb="FFFFC1DF"/>
        </patternFill>
      </fill>
    </dxf>
    <dxf>
      <fill>
        <patternFill patternType="solid">
          <fgColor rgb="FFFFF2B8"/>
          <bgColor rgb="FFFFF2B8"/>
        </patternFill>
      </fill>
    </dxf>
    <dxf>
      <fill>
        <patternFill patternType="solid">
          <fgColor rgb="FFA7DAFF"/>
          <bgColor rgb="FFA7DAFF"/>
        </patternFill>
      </fill>
    </dxf>
    <dxf>
      <fill>
        <patternFill patternType="solid">
          <fgColor rgb="FFCCFFB9"/>
          <bgColor rgb="FFCCFFB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comments/comment1.xml><?xml version="1.0" encoding="utf-8"?>
<comments xmlns="http://schemas.openxmlformats.org/spreadsheetml/2006/main">
  <authors>
    <author>ticketing-ausschreibung.de</author>
  </authors>
  <commentList>
    <comment ref="D41" authorId="0" shapeId="0">
      <text>
        <t>Der EuGH hat [in einem Verfahren gegen die französische Bahn geurteilt](https://www.lto.de/recht/nachrichten/n/europaeischer-gerichtshof-datenschutz-dsgvo-diskriminierung-geschlechtsidentitaet),
dass die Anrede keine Pflichtfeld sein darf, da sie für das Bahnfahren nicht zwingend notwendig ist. Vermutlich
lassen sich diese Grundsätze auf den Veranstaltungsbesuch übertragen.</t>
      </text>
    </comment>
    <comment ref="D56" authorId="0" shapeId="0">
      <text>
        <t>Diese Anforderung ist vor allem für Veranstaltungen relevant, deren umsatzsteuerlicher Leistungsort nicht am Veranstaltungsort
liegt, z.B. für Veranstaltungen im digitalen Raum. Für andere Veranstaltungen kann diese Anforderung in der Regel gestrichen
werden.</t>
      </text>
    </comment>
    <comment ref="D62" authorId="0" shapeId="0">
      <text>
        <t>Soll stattdessen ein bereits feststehender Payment Service Provider verwendet werden, sollte dieser hier direkt genannt
werden.</t>
      </text>
    </comment>
    <comment ref="D75" authorId="0" shapeId="0">
      <text>
        <t>Diese Anforderung ist nur ein Kann-Kriterium, da Google Wallet seit 2024 auch in der Lage ist, das Passbook-Format von Apple zu lesen
und somit eine Direktintegration zu Google nicht zwingend notwendig ist – und immer mit größeren datenschutzrechtlichen Kompromissen
einhergeht.</t>
      </text>
    </comment>
    <comment ref="D79" authorId="0" shapeId="0">
      <text>
        <t>Diese Anforderung sollte gestrichen werden, wenn keine entsprechende Kooperation oder Schnittstelle besteht.</t>
      </text>
    </comment>
    <comment ref="D260" authorId="0" shapeId="0">
      <text>
        <t>Bei sehr hohem Verkaufsvolumen kann die Anforderung an die Druckgeschwindigkeit auf 500mm/s angepasst werden, damit
nur Höchstleistungs-Belegdrucker angeboten werden.</t>
      </text>
    </comment>
    <comment ref="D261" authorId="0" shapeId="0">
      <text>
        <t>Nach Wunsch können die Parameter wie folgt erhöht werden:
- Druckgeschwindigkeit bis 250 mm/s
- Auflösung bis 300dpi
- Papierbreite bis 100mm
Diese Parameter sollten jedoch nur erhöht werden, wenn die höheren Anforderungen wirklich benötigt werden, da sie zu
höheren Stückkosten führen können.</t>
      </text>
    </comment>
    <comment ref="D262" authorId="0" shapeId="0">
      <text>
        <t>Es kann zusätzlich der doppelseitige Druck gewünscht werden. Wir raten davon jedoch in der Regel ab, da der Druck dann auch
doppelt so lange dauert.</t>
      </text>
    </comment>
    <comment ref="D263" authorId="0" shapeId="0">
      <text>
        <t>Es kann alternativ ein besonders kleines Modell gewünscht werden (dann meist mit 4 Scheinfächern) oder Vorgaben zu
den Außenmaßen gemacht werden.</t>
      </text>
    </comment>
    <comment ref="D285" authorId="0" shapeId="0">
      <text>
        <t>Bitte spezifizieren Sie genau, was gewünscht ist, z.B. eine hüfthohe Drehsperre, ein mannshohes Drehkreuz,
eine Schwingtür, etc.</t>
      </text>
    </comment>
    <comment ref="D286" authorId="0" shapeId="0">
      <text>
        <t>Für Low-Budget-Szenarien empfehlen wir auf das mehrfarbige Display, den NFC-Leser und die WLAN/Mobilfunk-Anbindung 
zur Kostenersparnis zu verzichten.</t>
      </text>
    </comment>
    <comment ref="D287" authorId="0" shapeId="0">
      <text>
        <t>Die Drehkreuze sind in vielen Fällen die teuerste Hardwareinvestition. Diese Anforderung soll diese Investition
gegen einen späteren Systemwechsel aus anderen Gründen absichern.</t>
      </text>
    </comment>
    <comment ref="D290" authorId="0" shapeId="0">
      <text>
        <t>Bitte streichen Sie diese Anforderung, wenn für den konkreten Aufstellort nicht notwendig.</t>
      </text>
    </comment>
    <comment ref="D292" authorId="0" shapeId="0">
      <text>
        <t>Bitte passen Sie die Anforderungen auf Ihre tatsächliche Umgebung an.</t>
      </text>
    </comment>
    <comment ref="D294" authorId="0" shapeId="0">
      <text>
        <t>Bitte passen Sie an, ob das Drehkreuz in eine oder beide Richtungen frei durchgänglich sein soll.</t>
      </text>
    </comment>
    <comment ref="D326" authorId="0" shapeId="0">
      <text>
        <t>Ergänzen Sie bei Bedarf weitere für Sie relevante Channels.</t>
      </text>
    </comment>
    <comment ref="D357" authorId="0" shapeId="0">
      <text>
        <t>Der Preis einer Schulung sollte im Preisblatt der Ausschreibung explizit abgefragt werden.</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sheet1.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cols>
    <col width="90" customWidth="1" min="1" max="1"/>
  </cols>
  <sheetData>
    <row r="1">
      <c r="A1" s="1" t="inlineStr">
        <is>
          <t>Dies ist eine Ausschreibungsvorlage für Ticketing-Ausschreibungen für öffentliche Einrichtungen, die auf www.ticketing-ausschreibung.de herungergeladen wurde.
Die Inhalte stehen unter der Lizenz CC0 1.0 Universal, was bedeutet, dass sie komplett frei verwendet werden dürfen, auch ohne Nennung der Urheber.
Wir empfehlen, dass Sie sich ausführlich mit der Thematik beschäftigen und die Anforderungen präzisieren, eigene Anforderungen ergänzen und Anforderungen streichen.
Auch das Berechnungsschema der Bewertung, sowie das Preisblatt müssen zwingend von Ihnen auf Ihre konkreten Bedürfnisse angepasst werden.
Beachten Sie dabei auch unsere Tipps für eine gute Ausschreibung auf www.ticketing-ausschreibung.de.
Die in der Excel-Datei hellblau hinterlegten Zellen sind zur Ausfüllung durch die Bieter gedacht. Wir empfehlen, nach Abschluss der Bearbeitung alle anderen Felder für Bearbeitung durch die Bieter zu sperren.
Wir übernehmen keine Haftung für die Verwendung dieser kostenlos bereitgestellten Vorlage. Die Zurverfügungstellung dieser Vorlage stellt keine (Rechts)beratung dar.</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I362"/>
  <sheetViews>
    <sheetView workbookViewId="0">
      <pane ySplit="1" topLeftCell="A2" activePane="bottomLeft" state="frozen"/>
      <selection pane="bottomLeft" activeCell="A1" sqref="A1"/>
    </sheetView>
  </sheetViews>
  <sheetFormatPr baseColWidth="8" defaultRowHeight="15"/>
  <cols>
    <col width="7" customWidth="1" min="1" max="1"/>
    <col width="30" customWidth="1" min="2" max="2"/>
    <col width="30" customWidth="1" min="3" max="3"/>
    <col width="50" customWidth="1" min="4" max="4"/>
    <col width="10" customWidth="1" min="5" max="5"/>
    <col width="20" customWidth="1" min="6" max="6"/>
    <col width="15" customWidth="1" min="7" max="7"/>
    <col width="15" customWidth="1" min="8" max="8"/>
    <col width="30" customWidth="1" min="9" max="9"/>
  </cols>
  <sheetData>
    <row r="1">
      <c r="A1" s="2" t="inlineStr">
        <is>
          <t>Lfd. Nr.</t>
        </is>
      </c>
      <c r="B1" s="2" t="inlineStr">
        <is>
          <t>Kategorie</t>
        </is>
      </c>
      <c r="C1" s="2" t="inlineStr">
        <is>
          <t>Anforderung</t>
        </is>
      </c>
      <c r="D1" s="2" t="inlineStr">
        <is>
          <t>Beschreibung</t>
        </is>
      </c>
      <c r="E1" s="2" t="inlineStr">
        <is>
          <t>Art</t>
        </is>
      </c>
      <c r="F1" s="2" t="inlineStr">
        <is>
          <t>Erfüllungsgrad</t>
        </is>
      </c>
      <c r="G1" s="2" t="inlineStr">
        <is>
          <t>Bewertung</t>
        </is>
      </c>
      <c r="H1" s="2" t="inlineStr">
        <is>
          <t>Zusatzkosten</t>
        </is>
      </c>
      <c r="I1" s="2" t="inlineStr">
        <is>
          <t>Kommentar Anbieter</t>
        </is>
      </c>
    </row>
    <row r="2">
      <c r="A2" s="3">
        <f>ROW()-1</f>
        <v/>
      </c>
      <c r="B2" s="3" t="inlineStr">
        <is>
          <t>Webshop</t>
        </is>
      </c>
      <c r="C2" s="3" t="inlineStr">
        <is>
          <t>Responsiveness</t>
        </is>
      </c>
      <c r="D2" s="3" t="inlineStr">
        <is>
          <t>Der Ticketshop muss auf allen verbreiteten Geräte- und Bildschirmgrößen einschränkungsfrei
funktionieren. Insbesondere für die folgenden Geräteklassen ist das Layout des Ticketshops
explizit optimiert und es bietet eine für die jeweilige Geräteklasse angemessene,
benutzerfreundliche Oberfläche:
- Desktop-Computer/Laptops
- Tablets
- Smartphones</t>
        </is>
      </c>
      <c r="E2" s="3" t="inlineStr">
        <is>
          <t>MUSS</t>
        </is>
      </c>
      <c r="F2" s="4" t="inlineStr"/>
      <c r="G2" s="5">
        <f>IF(E2="MUSS", "", IF(E2="SOLL", IF(F2="Im Standard erfüllt", 5, IF(F2="Mit Zusatzkosten erfüllt", 4, 0)), IF(E2="KANN", IF(F2="Im Standard erfüllt", 2, IF(F2="Mit Zusatzkosten erfüllt", 1, 0)), "")))</f>
        <v/>
      </c>
      <c r="H2" s="6" t="inlineStr"/>
      <c r="I2" s="4" t="inlineStr"/>
    </row>
    <row r="3">
      <c r="A3" s="3">
        <f>ROW()-1</f>
        <v/>
      </c>
      <c r="B3" s="3" t="inlineStr">
        <is>
          <t>Webshop</t>
        </is>
      </c>
      <c r="C3" s="3" t="inlineStr">
        <is>
          <t>Kompatibilität</t>
        </is>
      </c>
      <c r="D3" s="3" t="inlineStr">
        <is>
          <t>Der Ticketshop ist mit allen Webbrowsern ohne Einschränkung nutzbar, die der Baseline-Definition
des WebDX-Projekts entsprechen.
Dies sind aktuell:
- Apple Safari (iOS)
- Apple Safari (macOS)
- Google Chrome (Android)
- Google Chrome (Desktop)
- Microsoft Edge (Desktop)
- Mozilla Firefox (Android)
- Mozilla Firefox (Desktop)
Infos zur Baseline-Definition:
https://github.com/web-platform-dx/web-features/blob/main/docs/baseline.md</t>
        </is>
      </c>
      <c r="E3" s="3" t="inlineStr">
        <is>
          <t>MUSS</t>
        </is>
      </c>
      <c r="F3" s="4" t="inlineStr"/>
      <c r="G3" s="5">
        <f>IF(E3="MUSS", "", IF(E3="SOLL", IF(F3="Im Standard erfüllt", 5, IF(F3="Mit Zusatzkosten erfüllt", 4, 0)), IF(E3="KANN", IF(F3="Im Standard erfüllt", 2, IF(F3="Mit Zusatzkosten erfüllt", 1, 0)), "")))</f>
        <v/>
      </c>
      <c r="H3" s="6" t="inlineStr"/>
      <c r="I3" s="4" t="inlineStr"/>
    </row>
    <row r="4">
      <c r="A4" s="3">
        <f>ROW()-1</f>
        <v/>
      </c>
      <c r="B4" s="3" t="inlineStr">
        <is>
          <t>Webshop</t>
        </is>
      </c>
      <c r="C4" s="3" t="inlineStr">
        <is>
          <t>Barrierefreiheit</t>
        </is>
      </c>
      <c r="D4" s="3" t="inlineStr">
        <is>
          <t>Der Webshop entspricht gängigen Anforderungen an die Barrierefreiheit digitaler Inhalte und ist für
Assistenztechnologien wie z.B. Screenreader voll zugänglich. Hierbei wird auf die Bedürfnisse von
Ticketkäufer:innen mit unterschiedlichen Beeinträchtigungen eingegangen, unter anderem:
- Sehbeeinträchtigung und Blindheit
- Hörbeeinträchtigung und Gehörlosigkeit
- Motorische Beeinträchtigungen
- Kognitive Beeinträchtigungen und Lernbehinderungen
- Photosensibilität
- Mehrfachbeeinträchtigungen
Der Ticketshop erfüllt bei geeigneter Konfiguration alle Anforderungen des Barrierefreiheitstärkungsgesetzes (BFSG),
der europäischen Norm EN 301 549 und damit mittelbar auch alle Anforderungen der WCAG 2.1 oder 2.2 Level AA.</t>
        </is>
      </c>
      <c r="E4" s="3" t="inlineStr">
        <is>
          <t>MUSS</t>
        </is>
      </c>
      <c r="F4" s="4" t="inlineStr"/>
      <c r="G4" s="5">
        <f>IF(E4="MUSS", "", IF(E4="SOLL", IF(F4="Im Standard erfüllt", 5, IF(F4="Mit Zusatzkosten erfüllt", 4, 0)), IF(E4="KANN", IF(F4="Im Standard erfüllt", 2, IF(F4="Mit Zusatzkosten erfüllt", 1, 0)), "")))</f>
        <v/>
      </c>
      <c r="H4" s="6" t="inlineStr"/>
      <c r="I4" s="4" t="inlineStr"/>
    </row>
    <row r="5">
      <c r="A5" s="3">
        <f>ROW()-1</f>
        <v/>
      </c>
      <c r="B5" s="3" t="inlineStr">
        <is>
          <t>Webshop</t>
        </is>
      </c>
      <c r="C5" s="3" t="inlineStr">
        <is>
          <t>Barrierefreiheit – Nachweis der Barrierefreiheit</t>
        </is>
      </c>
      <c r="D5" s="3" t="inlineStr">
        <is>
          <t>Die Erfüllung der Kriterien nach EN 301 549 kann durch einen unabhängig durchgeführten Test an z.B. einem Beispielshop
belegt werden.</t>
        </is>
      </c>
      <c r="E5" s="3" t="inlineStr">
        <is>
          <t>SOLL</t>
        </is>
      </c>
      <c r="F5" s="4" t="inlineStr"/>
      <c r="G5" s="5">
        <f>IF(E5="MUSS", "", IF(E5="SOLL", IF(F5="Im Standard erfüllt", 5, IF(F5="Mit Zusatzkosten erfüllt", 4, 0)), IF(E5="KANN", IF(F5="Im Standard erfüllt", 2, IF(F5="Mit Zusatzkosten erfüllt", 1, 0)), "")))</f>
        <v/>
      </c>
      <c r="H5" s="6" t="inlineStr"/>
      <c r="I5" s="4" t="inlineStr"/>
    </row>
    <row r="6">
      <c r="A6" s="3">
        <f>ROW()-1</f>
        <v/>
      </c>
      <c r="B6" s="3" t="inlineStr">
        <is>
          <t>Webshop</t>
        </is>
      </c>
      <c r="C6" s="3" t="inlineStr">
        <is>
          <t>Anpassbarkeit des Designs</t>
        </is>
      </c>
      <c r="D6" s="3" t="inlineStr">
        <is>
          <t>Der Webshop ist an das Corporate Design der Auftraggeberin und auch einzelner Veranstaltungen anpassbar. Dies
umfasst mindestens:
- Die Einbindung eines oder mehrerer Logos und Grafiken
- Die Anpassung der verwendeten Farben
- Die Auswahl der verwendeten Schriftarten</t>
        </is>
      </c>
      <c r="E6" s="3" t="inlineStr">
        <is>
          <t>SOLL</t>
        </is>
      </c>
      <c r="F6" s="4" t="inlineStr"/>
      <c r="G6" s="5">
        <f>IF(E6="MUSS", "", IF(E6="SOLL", IF(F6="Im Standard erfüllt", 5, IF(F6="Mit Zusatzkosten erfüllt", 4, 0)), IF(E6="KANN", IF(F6="Im Standard erfüllt", 2, IF(F6="Mit Zusatzkosten erfüllt", 1, 0)), "")))</f>
        <v/>
      </c>
      <c r="H6" s="6" t="inlineStr"/>
      <c r="I6" s="4" t="inlineStr"/>
    </row>
    <row r="7">
      <c r="A7" s="3">
        <f>ROW()-1</f>
        <v/>
      </c>
      <c r="B7" s="3" t="inlineStr">
        <is>
          <t>Webshop</t>
        </is>
      </c>
      <c r="C7" s="3" t="inlineStr">
        <is>
          <t>Mehrsprachigkeit</t>
        </is>
      </c>
      <c r="D7" s="3" t="inlineStr">
        <is>
          <t>Der Webshop unterstützt mehrere Sprachen, zwischen denen Ticketkäufer:innen jederzeit wechseln können, ohne den aktuellen
Kaufvorgang abzubrechen. Die verfügbaren Sprachen werden von der Auftraggeberin ausgewählt. Die Mehrsprachigkeit bezieht sich auf die
Systemtexte sowie auf alle von der Auftraggeberin pflegbaren Texte und Inhalte (z.B. Veranstaltungstitel, Produktbeschreibungen, etc.).</t>
        </is>
      </c>
      <c r="E7" s="3" t="inlineStr">
        <is>
          <t>MUSS</t>
        </is>
      </c>
      <c r="F7" s="4" t="inlineStr"/>
      <c r="G7" s="5">
        <f>IF(E7="MUSS", "", IF(E7="SOLL", IF(F7="Im Standard erfüllt", 5, IF(F7="Mit Zusatzkosten erfüllt", 4, 0)), IF(E7="KANN", IF(F7="Im Standard erfüllt", 2, IF(F7="Mit Zusatzkosten erfüllt", 1, 0)), "")))</f>
        <v/>
      </c>
      <c r="H7" s="6" t="inlineStr"/>
      <c r="I7" s="4" t="inlineStr"/>
    </row>
    <row r="8">
      <c r="A8" s="3">
        <f>ROW()-1</f>
        <v/>
      </c>
      <c r="B8" s="3" t="inlineStr">
        <is>
          <t>Webshop</t>
        </is>
      </c>
      <c r="C8" s="3" t="inlineStr">
        <is>
          <t>Mehrsprachigkeit – Automatische Erkennung der Sprache</t>
        </is>
      </c>
      <c r="D8" s="3" t="inlineStr">
        <is>
          <t>Der Webshop erkennt automatisch die Sprache der Ticketkäufer:in z.B. anhand von Browser-Einstellungen und stellt diese
als Standardauswahl ein.</t>
        </is>
      </c>
      <c r="E8" s="3" t="inlineStr">
        <is>
          <t>SOLL</t>
        </is>
      </c>
      <c r="F8" s="4" t="inlineStr"/>
      <c r="G8" s="5">
        <f>IF(E8="MUSS", "", IF(E8="SOLL", IF(F8="Im Standard erfüllt", 5, IF(F8="Mit Zusatzkosten erfüllt", 4, 0)), IF(E8="KANN", IF(F8="Im Standard erfüllt", 2, IF(F8="Mit Zusatzkosten erfüllt", 1, 0)), "")))</f>
        <v/>
      </c>
      <c r="H8" s="6" t="inlineStr"/>
      <c r="I8" s="4" t="inlineStr"/>
    </row>
    <row r="9">
      <c r="A9" s="3">
        <f>ROW()-1</f>
        <v/>
      </c>
      <c r="B9" s="3" t="inlineStr">
        <is>
          <t>Webshop</t>
        </is>
      </c>
      <c r="C9" s="3" t="inlineStr">
        <is>
          <t>Mehrsprachigkeit – Sprachen: Deutsch und Englisch</t>
        </is>
      </c>
      <c r="D9" s="3" t="inlineStr">
        <is>
          <t>Der Webshop unterstützt die Sprachen Deutsch und Englisch.</t>
        </is>
      </c>
      <c r="E9" s="3" t="inlineStr">
        <is>
          <t>MUSS</t>
        </is>
      </c>
      <c r="F9" s="4" t="inlineStr"/>
      <c r="G9" s="5">
        <f>IF(E9="MUSS", "", IF(E9="SOLL", IF(F9="Im Standard erfüllt", 5, IF(F9="Mit Zusatzkosten erfüllt", 4, 0)), IF(E9="KANN", IF(F9="Im Standard erfüllt", 2, IF(F9="Mit Zusatzkosten erfüllt", 1, 0)), "")))</f>
        <v/>
      </c>
      <c r="H9" s="6" t="inlineStr"/>
      <c r="I9" s="4" t="inlineStr"/>
    </row>
    <row r="10">
      <c r="A10" s="3">
        <f>ROW()-1</f>
        <v/>
      </c>
      <c r="B10" s="3" t="inlineStr">
        <is>
          <t>Webshop</t>
        </is>
      </c>
      <c r="C10" s="3" t="inlineStr">
        <is>
          <t>Mehrsprachigkeit – Sprachen: Weitere</t>
        </is>
      </c>
      <c r="D10" s="3" t="inlineStr">
        <is>
          <t>Der Webshop unterstützt ab Werk weitere Sprachen und kann auf Wunsch der Auftraggeberin (ggf. kostenpflichtig) um weitere
Sprachen erweitert werden.</t>
        </is>
      </c>
      <c r="E10" s="3" t="inlineStr">
        <is>
          <t>KANN</t>
        </is>
      </c>
      <c r="F10" s="4" t="inlineStr"/>
      <c r="G10" s="5">
        <f>IF(E10="MUSS", "", IF(E10="SOLL", IF(F10="Im Standard erfüllt", 5, IF(F10="Mit Zusatzkosten erfüllt", 4, 0)), IF(E10="KANN", IF(F10="Im Standard erfüllt", 2, IF(F10="Mit Zusatzkosten erfüllt", 1, 0)), "")))</f>
        <v/>
      </c>
      <c r="H10" s="6" t="inlineStr"/>
      <c r="I10" s="4" t="inlineStr"/>
    </row>
    <row r="11">
      <c r="A11" s="3">
        <f>ROW()-1</f>
        <v/>
      </c>
      <c r="B11" s="3" t="inlineStr">
        <is>
          <t>Webshop</t>
        </is>
      </c>
      <c r="C11" s="3" t="inlineStr">
        <is>
          <t>Mehrsprachigkeit – Sprachen mit RTL-Leserichtung</t>
        </is>
      </c>
      <c r="D11" s="3" t="inlineStr">
        <is>
          <t>Der Webshop unterstützt auch Sprachen, die eine Leserichtung von Rechts nach Links erfordern (z.B. Arabisch, Hebräisch).</t>
        </is>
      </c>
      <c r="E11" s="3" t="inlineStr">
        <is>
          <t>KANN</t>
        </is>
      </c>
      <c r="F11" s="4" t="inlineStr"/>
      <c r="G11" s="5">
        <f>IF(E11="MUSS", "", IF(E11="SOLL", IF(F11="Im Standard erfüllt", 5, IF(F11="Mit Zusatzkosten erfüllt", 4, 0)), IF(E11="KANN", IF(F11="Im Standard erfüllt", 2, IF(F11="Mit Zusatzkosten erfüllt", 1, 0)), "")))</f>
        <v/>
      </c>
      <c r="H11" s="6" t="inlineStr"/>
      <c r="I11" s="4" t="inlineStr"/>
    </row>
    <row r="12">
      <c r="A12" s="3">
        <f>ROW()-1</f>
        <v/>
      </c>
      <c r="B12" s="3" t="inlineStr">
        <is>
          <t>Webshop</t>
        </is>
      </c>
      <c r="C12" s="3" t="inlineStr">
        <is>
          <t>Einwilligungen</t>
        </is>
      </c>
      <c r="D12" s="3" t="inlineStr">
        <is>
          <t>Der Webshop unterstützt die Hinterlegung statischer Inhalte (z.B. AGB, Datenschutzhinweise, Widerrufsbelehrung), deren
Kenntnisnahme von Ticketkäufer:innen explizit bestätigt werden muss, um den Kauf abzuschließen.</t>
        </is>
      </c>
      <c r="E12" s="3" t="inlineStr">
        <is>
          <t>MUSS</t>
        </is>
      </c>
      <c r="F12" s="4" t="inlineStr"/>
      <c r="G12" s="5">
        <f>IF(E12="MUSS", "", IF(E12="SOLL", IF(F12="Im Standard erfüllt", 5, IF(F12="Mit Zusatzkosten erfüllt", 4, 0)), IF(E12="KANN", IF(F12="Im Standard erfüllt", 2, IF(F12="Mit Zusatzkosten erfüllt", 1, 0)), "")))</f>
        <v/>
      </c>
      <c r="H12" s="6" t="inlineStr"/>
      <c r="I12" s="4" t="inlineStr"/>
    </row>
    <row r="13">
      <c r="A13" s="3">
        <f>ROW()-1</f>
        <v/>
      </c>
      <c r="B13" s="3" t="inlineStr">
        <is>
          <t>Webshop</t>
        </is>
      </c>
      <c r="C13" s="3" t="inlineStr">
        <is>
          <t>Statische Inhalte</t>
        </is>
      </c>
      <c r="D13" s="3" t="inlineStr">
        <is>
          <t>Der Webshop bietet die Möglichkeit, weitere statische Inhalte (z.B. Impressum, FAQ, etc.) zu hinterlegen.</t>
        </is>
      </c>
      <c r="E13" s="3" t="inlineStr">
        <is>
          <t>SOLL</t>
        </is>
      </c>
      <c r="F13" s="4" t="inlineStr"/>
      <c r="G13" s="5">
        <f>IF(E13="MUSS", "", IF(E13="SOLL", IF(F13="Im Standard erfüllt", 5, IF(F13="Mit Zusatzkosten erfüllt", 4, 0)), IF(E13="KANN", IF(F13="Im Standard erfüllt", 2, IF(F13="Mit Zusatzkosten erfüllt", 1, 0)), "")))</f>
        <v/>
      </c>
      <c r="H13" s="6" t="inlineStr"/>
      <c r="I13" s="4" t="inlineStr"/>
    </row>
    <row r="14">
      <c r="A14" s="3">
        <f>ROW()-1</f>
        <v/>
      </c>
      <c r="B14" s="3" t="inlineStr">
        <is>
          <t>Webshop</t>
        </is>
      </c>
      <c r="C14" s="3" t="inlineStr">
        <is>
          <t>Zeitzonen</t>
        </is>
      </c>
      <c r="D14" s="3" t="inlineStr">
        <is>
          <t>Der Webshop kann bei digitalen Veranstaltungen kenntlich machen, in welcher Zeitzone die angegebenen Veranstaltungszeiträume
angegeben sind und diese automatisch in die Zeitzone der Ticketkäufer:in umrechnen. Unterschiedliche Veranstaltungen können
in unterschiedlichen Zeitzonen stattfinden.</t>
        </is>
      </c>
      <c r="E14" s="3" t="inlineStr">
        <is>
          <t>SOLL</t>
        </is>
      </c>
      <c r="F14" s="4" t="inlineStr"/>
      <c r="G14" s="5">
        <f>IF(E14="MUSS", "", IF(E14="SOLL", IF(F14="Im Standard erfüllt", 5, IF(F14="Mit Zusatzkosten erfüllt", 4, 0)), IF(E14="KANN", IF(F14="Im Standard erfüllt", 2, IF(F14="Mit Zusatzkosten erfüllt", 1, 0)), "")))</f>
        <v/>
      </c>
      <c r="H14" s="6" t="inlineStr"/>
      <c r="I14" s="4" t="inlineStr"/>
    </row>
    <row r="15">
      <c r="A15" s="3">
        <f>ROW()-1</f>
        <v/>
      </c>
      <c r="B15" s="3" t="inlineStr">
        <is>
          <t>Webshop</t>
        </is>
      </c>
      <c r="C15" s="3" t="inlineStr">
        <is>
          <t>Währungen</t>
        </is>
      </c>
      <c r="D15" s="3" t="inlineStr">
        <is>
          <t>Für unterschiedliche Veranstaltungen können unterschiedliche Währungen zum Einsatz kommen.</t>
        </is>
      </c>
      <c r="E15" s="3" t="inlineStr">
        <is>
          <t>SOLL</t>
        </is>
      </c>
      <c r="F15" s="4" t="inlineStr"/>
      <c r="G15" s="5">
        <f>IF(E15="MUSS", "", IF(E15="SOLL", IF(F15="Im Standard erfüllt", 5, IF(F15="Mit Zusatzkosten erfüllt", 4, 0)), IF(E15="KANN", IF(F15="Im Standard erfüllt", 2, IF(F15="Mit Zusatzkosten erfüllt", 1, 0)), "")))</f>
        <v/>
      </c>
      <c r="H15" s="6" t="inlineStr"/>
      <c r="I15" s="4" t="inlineStr"/>
    </row>
    <row r="16">
      <c r="A16" s="3">
        <f>ROW()-1</f>
        <v/>
      </c>
      <c r="B16" s="3" t="inlineStr">
        <is>
          <t>Webshop</t>
        </is>
      </c>
      <c r="C16" s="3" t="inlineStr">
        <is>
          <t>Validierung der E-Mail-Adresse</t>
        </is>
      </c>
      <c r="D16" s="3" t="inlineStr">
        <is>
          <t>Die eingegebene E-Mail-Adresse wird beim Kauf von Tickets optional auf Gültigkeit validiert, z.B. über das Versenden eines
Validierungslinks oder Validierungscodes.</t>
        </is>
      </c>
      <c r="E16" s="3" t="inlineStr">
        <is>
          <t>SOLL</t>
        </is>
      </c>
      <c r="F16" s="4" t="inlineStr"/>
      <c r="G16" s="5">
        <f>IF(E16="MUSS", "", IF(E16="SOLL", IF(F16="Im Standard erfüllt", 5, IF(F16="Mit Zusatzkosten erfüllt", 4, 0)), IF(E16="KANN", IF(F16="Im Standard erfüllt", 2, IF(F16="Mit Zusatzkosten erfüllt", 1, 0)), "")))</f>
        <v/>
      </c>
      <c r="H16" s="6" t="inlineStr"/>
      <c r="I16" s="4" t="inlineStr"/>
    </row>
    <row r="17">
      <c r="A17" s="3">
        <f>ROW()-1</f>
        <v/>
      </c>
      <c r="B17" s="3" t="inlineStr">
        <is>
          <t>Webshop</t>
        </is>
      </c>
      <c r="C17" s="3" t="inlineStr">
        <is>
          <t>Ticketshop als Standalone-Variante</t>
        </is>
      </c>
      <c r="D17" s="3" t="inlineStr">
        <is>
          <t>Der Ticketshop kann als eigenständige Website über eine URL angesteuert und beworben werden.</t>
        </is>
      </c>
      <c r="E17" s="3" t="inlineStr">
        <is>
          <t>MUSS</t>
        </is>
      </c>
      <c r="F17" s="4" t="inlineStr"/>
      <c r="G17" s="5">
        <f>IF(E17="MUSS", "", IF(E17="SOLL", IF(F17="Im Standard erfüllt", 5, IF(F17="Mit Zusatzkosten erfüllt", 4, 0)), IF(E17="KANN", IF(F17="Im Standard erfüllt", 2, IF(F17="Mit Zusatzkosten erfüllt", 1, 0)), "")))</f>
        <v/>
      </c>
      <c r="H17" s="6" t="inlineStr"/>
      <c r="I17" s="4" t="inlineStr"/>
    </row>
    <row r="18">
      <c r="A18" s="3">
        <f>ROW()-1</f>
        <v/>
      </c>
      <c r="B18" s="3" t="inlineStr">
        <is>
          <t>Webshop</t>
        </is>
      </c>
      <c r="C18" s="3" t="inlineStr">
        <is>
          <t>Ticketshop als Widget/iframe</t>
        </is>
      </c>
      <c r="D18" s="3" t="inlineStr">
        <is>
          <t>Der Ticketshop kann in eine andere Website möglichst nahtlos eingebunden werden, z.B. über ein Widget, iframe, eine Web Component
oder eine ähnliche Lösung. Der Ticketkauf ist hierbei möglich, ohne die einbindende Website verlassen zu müssen.</t>
        </is>
      </c>
      <c r="E18" s="3" t="inlineStr">
        <is>
          <t>SOLL</t>
        </is>
      </c>
      <c r="F18" s="4" t="inlineStr"/>
      <c r="G18" s="5">
        <f>IF(E18="MUSS", "", IF(E18="SOLL", IF(F18="Im Standard erfüllt", 5, IF(F18="Mit Zusatzkosten erfüllt", 4, 0)), IF(E18="KANN", IF(F18="Im Standard erfüllt", 2, IF(F18="Mit Zusatzkosten erfüllt", 1, 0)), "")))</f>
        <v/>
      </c>
      <c r="H18" s="6" t="inlineStr"/>
      <c r="I18" s="4" t="inlineStr"/>
    </row>
    <row r="19">
      <c r="A19" s="3">
        <f>ROW()-1</f>
        <v/>
      </c>
      <c r="B19" s="3" t="inlineStr">
        <is>
          <t>Webshop</t>
        </is>
      </c>
      <c r="C19" s="3" t="inlineStr">
        <is>
          <t>Eigene Domain</t>
        </is>
      </c>
      <c r="D19" s="3" t="inlineStr">
        <is>
          <t>Der Ticketshop kann unter einer Domain der Auftraggeberin oder einer veranstaltungsspezifischen Domain betrieben werden.</t>
        </is>
      </c>
      <c r="E19" s="3" t="inlineStr">
        <is>
          <t>SOLL</t>
        </is>
      </c>
      <c r="F19" s="4" t="inlineStr"/>
      <c r="G19" s="5">
        <f>IF(E19="MUSS", "", IF(E19="SOLL", IF(F19="Im Standard erfüllt", 5, IF(F19="Mit Zusatzkosten erfüllt", 4, 0)), IF(E19="KANN", IF(F19="Im Standard erfüllt", 2, IF(F19="Mit Zusatzkosten erfüllt", 1, 0)), "")))</f>
        <v/>
      </c>
      <c r="H19" s="6" t="inlineStr"/>
      <c r="I19" s="4" t="inlineStr"/>
    </row>
    <row r="20">
      <c r="A20" s="3">
        <f>ROW()-1</f>
        <v/>
      </c>
      <c r="B20" s="3" t="inlineStr">
        <is>
          <t>Webshop</t>
        </is>
      </c>
      <c r="C20" s="3" t="inlineStr">
        <is>
          <t>Kein Tracking vom Anbieter</t>
        </is>
      </c>
      <c r="D20" s="3" t="inlineStr">
        <is>
          <t>Der Webshop enthält standardmäßig keine Trackingfunktionen, die personenbezogene Daten im Sinne der DSGVO tracken, die für
den Betrieb des Ticketshops nicht notwendig sind (privacy by default).</t>
        </is>
      </c>
      <c r="E20" s="3" t="inlineStr">
        <is>
          <t>MUSS</t>
        </is>
      </c>
      <c r="F20" s="4" t="inlineStr"/>
      <c r="G20" s="5">
        <f>IF(E20="MUSS", "", IF(E20="SOLL", IF(F20="Im Standard erfüllt", 5, IF(F20="Mit Zusatzkosten erfüllt", 4, 0)), IF(E20="KANN", IF(F20="Im Standard erfüllt", 2, IF(F20="Mit Zusatzkosten erfüllt", 1, 0)), "")))</f>
        <v/>
      </c>
      <c r="H20" s="6" t="inlineStr"/>
      <c r="I20" s="4" t="inlineStr"/>
    </row>
    <row r="21">
      <c r="A21" s="3">
        <f>ROW()-1</f>
        <v/>
      </c>
      <c r="B21" s="3" t="inlineStr">
        <is>
          <t>Webshop</t>
        </is>
      </c>
      <c r="C21" s="3" t="inlineStr">
        <is>
          <t>Tracking einbindbar</t>
        </is>
      </c>
      <c r="D21" s="3" t="inlineStr">
        <is>
          <t>Der Webshop erlaubt die Einbindung der Trackingcodes gängiger Tools (Google Analytics, Matomo, Google Tag Manager, etc.) und
Werbeplattformen (Google Ads, Meta, LinkedIn, etc.) und ermöglicht hierbei auch die Übermittlung von E-Commerce-Events zum
Conversion-Tracking.</t>
        </is>
      </c>
      <c r="E21" s="3" t="inlineStr">
        <is>
          <t>MUSS</t>
        </is>
      </c>
      <c r="F21" s="4" t="inlineStr"/>
      <c r="G21" s="5">
        <f>IF(E21="MUSS", "", IF(E21="SOLL", IF(F21="Im Standard erfüllt", 5, IF(F21="Mit Zusatzkosten erfüllt", 4, 0)), IF(E21="KANN", IF(F21="Im Standard erfüllt", 2, IF(F21="Mit Zusatzkosten erfüllt", 1, 0)), "")))</f>
        <v/>
      </c>
      <c r="H21" s="6" t="inlineStr"/>
      <c r="I21" s="4" t="inlineStr"/>
    </row>
    <row r="22">
      <c r="A22" s="3">
        <f>ROW()-1</f>
        <v/>
      </c>
      <c r="B22" s="3" t="inlineStr">
        <is>
          <t>Webshop</t>
        </is>
      </c>
      <c r="C22" s="3" t="inlineStr">
        <is>
          <t>Tracking einbindbar – Cookie-Management</t>
        </is>
      </c>
      <c r="D22" s="3" t="inlineStr">
        <is>
          <t>Der Webshop verfügt über ein integriertes Cookie-Management zur Verwaltung von Einwilligungen in das Tracking mit Cookies
entsprechend der Anforderungen des TTDSG **oder** arbeitet mit externen Cookie-Management-Lösungen störungsfrei zusammen.</t>
        </is>
      </c>
      <c r="E22" s="3" t="inlineStr">
        <is>
          <t>MUSS</t>
        </is>
      </c>
      <c r="F22" s="4" t="inlineStr"/>
      <c r="G22" s="5">
        <f>IF(E22="MUSS", "", IF(E22="SOLL", IF(F22="Im Standard erfüllt", 5, IF(F22="Mit Zusatzkosten erfüllt", 4, 0)), IF(E22="KANN", IF(F22="Im Standard erfüllt", 2, IF(F22="Mit Zusatzkosten erfüllt", 1, 0)), "")))</f>
        <v/>
      </c>
      <c r="H22" s="6" t="inlineStr"/>
      <c r="I22" s="4" t="inlineStr"/>
    </row>
    <row r="23">
      <c r="A23" s="3">
        <f>ROW()-1</f>
        <v/>
      </c>
      <c r="B23" s="3" t="inlineStr">
        <is>
          <t>Webshop</t>
        </is>
      </c>
      <c r="C23" s="3" t="inlineStr">
        <is>
          <t>Veranstaltungsdaten</t>
        </is>
      </c>
      <c r="D23" s="3" t="inlineStr">
        <is>
          <t>Für jede Veranstaltung können separate Stammdaten konfiguriert werden, mindestens:
- Datum und Uhrzeit Beginn
- Datum und Uhrzeit Ende
- Datum und Uhrzeit Einlassbeginn
- Veranstaltungsort als Text
- Veranstaltungsort als geografische Position
- Veranstaltungsbeschreibung oder Infotexte</t>
        </is>
      </c>
      <c r="E23" s="3" t="inlineStr">
        <is>
          <t>MUSS</t>
        </is>
      </c>
      <c r="F23" s="4" t="inlineStr"/>
      <c r="G23" s="5">
        <f>IF(E23="MUSS", "", IF(E23="SOLL", IF(F23="Im Standard erfüllt", 5, IF(F23="Mit Zusatzkosten erfüllt", 4, 0)), IF(E23="KANN", IF(F23="Im Standard erfüllt", 2, IF(F23="Mit Zusatzkosten erfüllt", 1, 0)), "")))</f>
        <v/>
      </c>
      <c r="H23" s="6" t="inlineStr"/>
      <c r="I23" s="4" t="inlineStr"/>
    </row>
    <row r="24">
      <c r="A24" s="3">
        <f>ROW()-1</f>
        <v/>
      </c>
      <c r="B24" s="3" t="inlineStr">
        <is>
          <t>Webshop</t>
        </is>
      </c>
      <c r="C24" s="3" t="inlineStr">
        <is>
          <t>Verkaufszeitraum</t>
        </is>
      </c>
      <c r="D24" s="3" t="inlineStr">
        <is>
          <t>Die Auftraggeberin kann einen Verkaufszeitraum definieren, in dem Tickets über den Webshop erworben werden können.</t>
        </is>
      </c>
      <c r="E24" s="3" t="inlineStr">
        <is>
          <t>SOLL</t>
        </is>
      </c>
      <c r="F24" s="4" t="inlineStr"/>
      <c r="G24" s="5">
        <f>IF(E24="MUSS", "", IF(E24="SOLL", IF(F24="Im Standard erfüllt", 5, IF(F24="Mit Zusatzkosten erfüllt", 4, 0)), IF(E24="KANN", IF(F24="Im Standard erfüllt", 2, IF(F24="Mit Zusatzkosten erfüllt", 1, 0)), "")))</f>
        <v/>
      </c>
      <c r="H24" s="6" t="inlineStr"/>
      <c r="I24" s="4" t="inlineStr"/>
    </row>
    <row r="25">
      <c r="A25" s="3">
        <f>ROW()-1</f>
        <v/>
      </c>
      <c r="B25" s="3" t="inlineStr">
        <is>
          <t>Webshop</t>
        </is>
      </c>
      <c r="C25" s="3" t="inlineStr">
        <is>
          <t>Shop-Aktivierung</t>
        </is>
      </c>
      <c r="D25" s="3" t="inlineStr">
        <is>
          <t>Der Webshop kann von der Auftraggeberin jederzeit aktiviert oder deaktiviert werden.</t>
        </is>
      </c>
      <c r="E25" s="3" t="inlineStr">
        <is>
          <t>MUSS</t>
        </is>
      </c>
      <c r="F25" s="4" t="inlineStr"/>
      <c r="G25" s="5">
        <f>IF(E25="MUSS", "", IF(E25="SOLL", IF(F25="Im Standard erfüllt", 5, IF(F25="Mit Zusatzkosten erfüllt", 4, 0)), IF(E25="KANN", IF(F25="Im Standard erfüllt", 2, IF(F25="Mit Zusatzkosten erfüllt", 1, 0)), "")))</f>
        <v/>
      </c>
      <c r="H25" s="6" t="inlineStr"/>
      <c r="I25" s="4" t="inlineStr"/>
    </row>
    <row r="26">
      <c r="A26" s="3">
        <f>ROW()-1</f>
        <v/>
      </c>
      <c r="B26" s="3" t="inlineStr">
        <is>
          <t>Webshop</t>
        </is>
      </c>
      <c r="C26" s="3" t="inlineStr">
        <is>
          <t>Warenkorbfunktion</t>
        </is>
      </c>
      <c r="D26" s="3" t="inlineStr">
        <is>
          <t>Es können mehrere Tickets verschiedener Ticketarten gleichzeitig erworben werden.</t>
        </is>
      </c>
      <c r="E26" s="3" t="inlineStr">
        <is>
          <t>MUSS</t>
        </is>
      </c>
      <c r="F26" s="4" t="inlineStr"/>
      <c r="G26" s="5">
        <f>IF(E26="MUSS", "", IF(E26="SOLL", IF(F26="Im Standard erfüllt", 5, IF(F26="Mit Zusatzkosten erfüllt", 4, 0)), IF(E26="KANN", IF(F26="Im Standard erfüllt", 2, IF(F26="Mit Zusatzkosten erfüllt", 1, 0)), "")))</f>
        <v/>
      </c>
      <c r="H26" s="6" t="inlineStr"/>
      <c r="I26" s="4" t="inlineStr"/>
    </row>
    <row r="27">
      <c r="A27" s="3">
        <f>ROW()-1</f>
        <v/>
      </c>
      <c r="B27" s="3" t="inlineStr">
        <is>
          <t>Webshop</t>
        </is>
      </c>
      <c r="C27" s="3" t="inlineStr">
        <is>
          <t>Warenkorbfunktion – Größenbegrenzung</t>
        </is>
      </c>
      <c r="D27" s="3" t="inlineStr">
        <is>
          <t>Die maximale Anzahl der im Warenkorb befindlichen Tickets kann von der Auftraggeberin konfiguriert werden.</t>
        </is>
      </c>
      <c r="E27" s="3" t="inlineStr">
        <is>
          <t>SOLL</t>
        </is>
      </c>
      <c r="F27" s="4" t="inlineStr"/>
      <c r="G27" s="5">
        <f>IF(E27="MUSS", "", IF(E27="SOLL", IF(F27="Im Standard erfüllt", 5, IF(F27="Mit Zusatzkosten erfüllt", 4, 0)), IF(E27="KANN", IF(F27="Im Standard erfüllt", 2, IF(F27="Mit Zusatzkosten erfüllt", 1, 0)), "")))</f>
        <v/>
      </c>
      <c r="H27" s="6" t="inlineStr"/>
      <c r="I27" s="4" t="inlineStr"/>
    </row>
    <row r="28">
      <c r="A28" s="3">
        <f>ROW()-1</f>
        <v/>
      </c>
      <c r="B28" s="3" t="inlineStr">
        <is>
          <t>Webshop</t>
        </is>
      </c>
      <c r="C28" s="3" t="inlineStr">
        <is>
          <t>Warenkorbfunktion – Reservierungsdauer</t>
        </is>
      </c>
      <c r="D28" s="3" t="inlineStr">
        <is>
          <t>Die im Warenkorb befindlichen Tickets sind für die Ticketkäufer:in für einen von der Auftraggeberin konfigurierbaren
Zeitraum reserviert.</t>
        </is>
      </c>
      <c r="E28" s="3" t="inlineStr">
        <is>
          <t>MUSS</t>
        </is>
      </c>
      <c r="F28" s="4" t="inlineStr"/>
      <c r="G28" s="5">
        <f>IF(E28="MUSS", "", IF(E28="SOLL", IF(F28="Im Standard erfüllt", 5, IF(F28="Mit Zusatzkosten erfüllt", 4, 0)), IF(E28="KANN", IF(F28="Im Standard erfüllt", 2, IF(F28="Mit Zusatzkosten erfüllt", 1, 0)), "")))</f>
        <v/>
      </c>
      <c r="H28" s="6" t="inlineStr"/>
      <c r="I28" s="4" t="inlineStr"/>
    </row>
    <row r="29">
      <c r="A29" s="3">
        <f>ROW()-1</f>
        <v/>
      </c>
      <c r="B29" s="3" t="inlineStr">
        <is>
          <t>Webshop</t>
        </is>
      </c>
      <c r="C29" s="3" t="inlineStr">
        <is>
          <t>Warenkorbfunktion – Gutscheincodes</t>
        </is>
      </c>
      <c r="D29" s="3" t="inlineStr">
        <is>
          <t>Es können mehrere Gutscheincodes im selben Warenkorb eingelöst werden.</t>
        </is>
      </c>
      <c r="E29" s="3" t="inlineStr">
        <is>
          <t>MUSS</t>
        </is>
      </c>
      <c r="F29" s="4" t="inlineStr"/>
      <c r="G29" s="5">
        <f>IF(E29="MUSS", "", IF(E29="SOLL", IF(F29="Im Standard erfüllt", 5, IF(F29="Mit Zusatzkosten erfüllt", 4, 0)), IF(E29="KANN", IF(F29="Im Standard erfüllt", 2, IF(F29="Mit Zusatzkosten erfüllt", 1, 0)), "")))</f>
        <v/>
      </c>
      <c r="H29" s="6" t="inlineStr"/>
      <c r="I29" s="4" t="inlineStr"/>
    </row>
    <row r="30">
      <c r="A30" s="3">
        <f>ROW()-1</f>
        <v/>
      </c>
      <c r="B30" s="3" t="inlineStr">
        <is>
          <t>Webshop</t>
        </is>
      </c>
      <c r="C30" s="3" t="inlineStr">
        <is>
          <t>Warenkorbfunktion – Bestätigungsschritt</t>
        </is>
      </c>
      <c r="D30" s="3" t="inlineStr">
        <is>
          <t>Vor Abschicken einer Bestellung, erhalten Käufer:innen eine Zusammenfassung aller gewählter Produkte sowie
aller getätigten Eingaben zur Kontrolle.</t>
        </is>
      </c>
      <c r="E30" s="3" t="inlineStr">
        <is>
          <t>MUSS</t>
        </is>
      </c>
      <c r="F30" s="4" t="inlineStr"/>
      <c r="G30" s="5">
        <f>IF(E30="MUSS", "", IF(E30="SOLL", IF(F30="Im Standard erfüllt", 5, IF(F30="Mit Zusatzkosten erfüllt", 4, 0)), IF(E30="KANN", IF(F30="Im Standard erfüllt", 2, IF(F30="Mit Zusatzkosten erfüllt", 1, 0)), "")))</f>
        <v/>
      </c>
      <c r="H30" s="6" t="inlineStr"/>
      <c r="I30" s="4" t="inlineStr"/>
    </row>
    <row r="31">
      <c r="A31" s="3">
        <f>ROW()-1</f>
        <v/>
      </c>
      <c r="B31" s="3" t="inlineStr">
        <is>
          <t>Webshop</t>
        </is>
      </c>
      <c r="C31" s="3" t="inlineStr">
        <is>
          <t>Datenerfassung</t>
        </is>
      </c>
      <c r="D31" s="3" t="inlineStr">
        <is>
          <t>Bei der Ticketbuchung müssen Ticketkäufer:innen Fragen beantworten, die von der Auftraggeberin je nach Veranstaltung
und gewählter Ticketart frei konfiguriert werden können.</t>
        </is>
      </c>
      <c r="E31" s="3" t="inlineStr">
        <is>
          <t>MUSS</t>
        </is>
      </c>
      <c r="F31" s="4" t="inlineStr"/>
      <c r="G31" s="5">
        <f>IF(E31="MUSS", "", IF(E31="SOLL", IF(F31="Im Standard erfüllt", 5, IF(F31="Mit Zusatzkosten erfüllt", 4, 0)), IF(E31="KANN", IF(F31="Im Standard erfüllt", 2, IF(F31="Mit Zusatzkosten erfüllt", 1, 0)), "")))</f>
        <v/>
      </c>
      <c r="H31" s="6" t="inlineStr"/>
      <c r="I31" s="4" t="inlineStr"/>
    </row>
    <row r="32">
      <c r="A32" s="3">
        <f>ROW()-1</f>
        <v/>
      </c>
      <c r="B32" s="3" t="inlineStr">
        <is>
          <t>Webshop</t>
        </is>
      </c>
      <c r="C32" s="3" t="inlineStr">
        <is>
          <t>Datenerfassung – Anzahl der Fragen</t>
        </is>
      </c>
      <c r="D32" s="3" t="inlineStr">
        <is>
          <t>Es gibt keine Limitierung der Anzahl der Fragen.</t>
        </is>
      </c>
      <c r="E32" s="3" t="inlineStr">
        <is>
          <t>SOLL</t>
        </is>
      </c>
      <c r="F32" s="4" t="inlineStr"/>
      <c r="G32" s="5">
        <f>IF(E32="MUSS", "", IF(E32="SOLL", IF(F32="Im Standard erfüllt", 5, IF(F32="Mit Zusatzkosten erfüllt", 4, 0)), IF(E32="KANN", IF(F32="Im Standard erfüllt", 2, IF(F32="Mit Zusatzkosten erfüllt", 1, 0)), "")))</f>
        <v/>
      </c>
      <c r="H32" s="6" t="inlineStr"/>
      <c r="I32" s="4" t="inlineStr"/>
    </row>
    <row r="33">
      <c r="A33" s="3">
        <f>ROW()-1</f>
        <v/>
      </c>
      <c r="B33" s="3" t="inlineStr">
        <is>
          <t>Webshop</t>
        </is>
      </c>
      <c r="C33" s="3" t="inlineStr">
        <is>
          <t>Datenerfassung – Fragetypen</t>
        </is>
      </c>
      <c r="D33" s="3" t="inlineStr">
        <is>
          <t>Es werden verschiedene Fragetypen angeboten, z.B. Texteingabe, Zahleingabe, Auswahl aus einer Liste,
Mehrfachauswahl aus einer Liste, Ja/Nein-Frage.</t>
        </is>
      </c>
      <c r="E33" s="3" t="inlineStr">
        <is>
          <t>SOLL</t>
        </is>
      </c>
      <c r="F33" s="4" t="inlineStr"/>
      <c r="G33" s="5">
        <f>IF(E33="MUSS", "", IF(E33="SOLL", IF(F33="Im Standard erfüllt", 5, IF(F33="Mit Zusatzkosten erfüllt", 4, 0)), IF(E33="KANN", IF(F33="Im Standard erfüllt", 2, IF(F33="Mit Zusatzkosten erfüllt", 1, 0)), "")))</f>
        <v/>
      </c>
      <c r="H33" s="6" t="inlineStr"/>
      <c r="I33" s="4" t="inlineStr"/>
    </row>
    <row r="34">
      <c r="A34" s="3">
        <f>ROW()-1</f>
        <v/>
      </c>
      <c r="B34" s="3" t="inlineStr">
        <is>
          <t>Webshop</t>
        </is>
      </c>
      <c r="C34" s="3" t="inlineStr">
        <is>
          <t>Datenerfassung – Dateiupload</t>
        </is>
      </c>
      <c r="D34" s="3" t="inlineStr">
        <is>
          <t>Es können Fragen definiert werden, bei denen Ticketkäufer:innen zur Beantwortung eine Datei hochladen müssen
(z.B. Nachweis für eine Akkreditierung etc.).</t>
        </is>
      </c>
      <c r="E34" s="3" t="inlineStr">
        <is>
          <t>SOLL</t>
        </is>
      </c>
      <c r="F34" s="4" t="inlineStr"/>
      <c r="G34" s="5">
        <f>IF(E34="MUSS", "", IF(E34="SOLL", IF(F34="Im Standard erfüllt", 5, IF(F34="Mit Zusatzkosten erfüllt", 4, 0)), IF(E34="KANN", IF(F34="Im Standard erfüllt", 2, IF(F34="Mit Zusatzkosten erfüllt", 1, 0)), "")))</f>
        <v/>
      </c>
      <c r="H34" s="6" t="inlineStr"/>
      <c r="I34" s="4" t="inlineStr"/>
    </row>
    <row r="35">
      <c r="A35" s="3">
        <f>ROW()-1</f>
        <v/>
      </c>
      <c r="B35" s="3" t="inlineStr">
        <is>
          <t>Webshop</t>
        </is>
      </c>
      <c r="C35" s="3" t="inlineStr">
        <is>
          <t>Datenerfassung – Hilfestellungen</t>
        </is>
      </c>
      <c r="D35" s="3" t="inlineStr">
        <is>
          <t>Es können von der Auftraggeberin Hilfetexte eingegeben werden, die die Fragen für die Ticketkäufer:innen
weiter verständlich machen.</t>
        </is>
      </c>
      <c r="E35" s="3" t="inlineStr">
        <is>
          <t>SOLL</t>
        </is>
      </c>
      <c r="F35" s="4" t="inlineStr"/>
      <c r="G35" s="5">
        <f>IF(E35="MUSS", "", IF(E35="SOLL", IF(F35="Im Standard erfüllt", 5, IF(F35="Mit Zusatzkosten erfüllt", 4, 0)), IF(E35="KANN", IF(F35="Im Standard erfüllt", 2, IF(F35="Mit Zusatzkosten erfüllt", 1, 0)), "")))</f>
        <v/>
      </c>
      <c r="H35" s="6" t="inlineStr"/>
      <c r="I35" s="4" t="inlineStr"/>
    </row>
    <row r="36">
      <c r="A36" s="3">
        <f>ROW()-1</f>
        <v/>
      </c>
      <c r="B36" s="3" t="inlineStr">
        <is>
          <t>Webshop</t>
        </is>
      </c>
      <c r="C36" s="3" t="inlineStr">
        <is>
          <t>Datenerfassung – Sortierung</t>
        </is>
      </c>
      <c r="D36" s="3" t="inlineStr">
        <is>
          <t>Die Reihenfolge der Fragefelder kann von der Auftraggeberin frei konfiguriert werden.</t>
        </is>
      </c>
      <c r="E36" s="3" t="inlineStr">
        <is>
          <t>SOLL</t>
        </is>
      </c>
      <c r="F36" s="4" t="inlineStr"/>
      <c r="G36" s="5">
        <f>IF(E36="MUSS", "", IF(E36="SOLL", IF(F36="Im Standard erfüllt", 5, IF(F36="Mit Zusatzkosten erfüllt", 4, 0)), IF(E36="KANN", IF(F36="Im Standard erfüllt", 2, IF(F36="Mit Zusatzkosten erfüllt", 1, 0)), "")))</f>
        <v/>
      </c>
      <c r="H36" s="6" t="inlineStr"/>
      <c r="I36" s="4" t="inlineStr"/>
    </row>
    <row r="37">
      <c r="A37" s="3">
        <f>ROW()-1</f>
        <v/>
      </c>
      <c r="B37" s="3" t="inlineStr">
        <is>
          <t>Webshop</t>
        </is>
      </c>
      <c r="C37" s="3" t="inlineStr">
        <is>
          <t>Datenerfassung – Abhängigkeiten</t>
        </is>
      </c>
      <c r="D37" s="3" t="inlineStr">
        <is>
          <t>Es können Abhängigkeiten zwischen Fragen definiert werden, z.B. dass eine Frage nur angezeigt wird, wenn
bei einer anderen Frage eine bestimmte Option gewählt wurde.</t>
        </is>
      </c>
      <c r="E37" s="3" t="inlineStr">
        <is>
          <t>SOLL</t>
        </is>
      </c>
      <c r="F37" s="4" t="inlineStr"/>
      <c r="G37" s="5">
        <f>IF(E37="MUSS", "", IF(E37="SOLL", IF(F37="Im Standard erfüllt", 5, IF(F37="Mit Zusatzkosten erfüllt", 4, 0)), IF(E37="KANN", IF(F37="Im Standard erfüllt", 2, IF(F37="Mit Zusatzkosten erfüllt", 1, 0)), "")))</f>
        <v/>
      </c>
      <c r="H37" s="6" t="inlineStr"/>
      <c r="I37" s="4" t="inlineStr"/>
    </row>
    <row r="38">
      <c r="A38" s="3">
        <f>ROW()-1</f>
        <v/>
      </c>
      <c r="B38" s="3" t="inlineStr">
        <is>
          <t>Webshop</t>
        </is>
      </c>
      <c r="C38" s="3" t="inlineStr">
        <is>
          <t>Personalisierung</t>
        </is>
      </c>
      <c r="D38" s="3" t="inlineStr">
        <is>
          <t>Bei personalisierten Ticketarten muss für jedes Ticket ein Name und ggf. weitere Informationen eingegeben werden.</t>
        </is>
      </c>
      <c r="E38" s="3" t="inlineStr">
        <is>
          <t>MUSS</t>
        </is>
      </c>
      <c r="F38" s="4" t="inlineStr"/>
      <c r="G38" s="5">
        <f>IF(E38="MUSS", "", IF(E38="SOLL", IF(F38="Im Standard erfüllt", 5, IF(F38="Mit Zusatzkosten erfüllt", 4, 0)), IF(E38="KANN", IF(F38="Im Standard erfüllt", 2, IF(F38="Mit Zusatzkosten erfüllt", 1, 0)), "")))</f>
        <v/>
      </c>
      <c r="H38" s="6" t="inlineStr"/>
      <c r="I38" s="4" t="inlineStr"/>
    </row>
    <row r="39">
      <c r="A39" s="3">
        <f>ROW()-1</f>
        <v/>
      </c>
      <c r="B39" s="3" t="inlineStr">
        <is>
          <t>Webshop</t>
        </is>
      </c>
      <c r="C39" s="3" t="inlineStr">
        <is>
          <t>Personalisierung – Namensformat</t>
        </is>
      </c>
      <c r="D39" s="3" t="inlineStr">
        <is>
          <t>Der Name wird in einem strukturierten Format (z.B. Anrede, Titel, Vorname, Nachname) erfasst, das von der Auftraggeberin
definiert werden kann.</t>
        </is>
      </c>
      <c r="E39" s="3" t="inlineStr">
        <is>
          <t>SOLL</t>
        </is>
      </c>
      <c r="F39" s="4" t="inlineStr"/>
      <c r="G39" s="5">
        <f>IF(E39="MUSS", "", IF(E39="SOLL", IF(F39="Im Standard erfüllt", 5, IF(F39="Mit Zusatzkosten erfüllt", 4, 0)), IF(E39="KANN", IF(F39="Im Standard erfüllt", 2, IF(F39="Mit Zusatzkosten erfüllt", 1, 0)), "")))</f>
        <v/>
      </c>
      <c r="H39" s="6" t="inlineStr"/>
      <c r="I39" s="4" t="inlineStr"/>
    </row>
    <row r="40">
      <c r="A40" s="3">
        <f>ROW()-1</f>
        <v/>
      </c>
      <c r="B40" s="3" t="inlineStr">
        <is>
          <t>Webshop</t>
        </is>
      </c>
      <c r="C40" s="3" t="inlineStr">
        <is>
          <t>Personalisierung – Auswahl von Titeln</t>
        </is>
      </c>
      <c r="D40" s="3" t="inlineStr">
        <is>
          <t>Die Auswahl von Titeln (z.B. Prof, Dr) kann sowohl aus einer vordefinierten Liste, als auch als Freitextfeld
gestaltet werden.</t>
        </is>
      </c>
      <c r="E40" s="3" t="inlineStr">
        <is>
          <t>SOLL</t>
        </is>
      </c>
      <c r="F40" s="4" t="inlineStr"/>
      <c r="G40" s="5">
        <f>IF(E40="MUSS", "", IF(E40="SOLL", IF(F40="Im Standard erfüllt", 5, IF(F40="Mit Zusatzkosten erfüllt", 4, 0)), IF(E40="KANN", IF(F40="Im Standard erfüllt", 2, IF(F40="Mit Zusatzkosten erfüllt", 1, 0)), "")))</f>
        <v/>
      </c>
      <c r="H40" s="6" t="inlineStr"/>
      <c r="I40" s="4" t="inlineStr"/>
    </row>
    <row r="41">
      <c r="A41" s="3">
        <f>ROW()-1</f>
        <v/>
      </c>
      <c r="B41" s="3" t="inlineStr">
        <is>
          <t>Webshop</t>
        </is>
      </c>
      <c r="C41" s="3" t="inlineStr">
        <is>
          <t>Personalisierung – Auswahl der Anrede</t>
        </is>
      </c>
      <c r="D41" s="3" t="inlineStr">
        <is>
          <t>Die Auswahl einer Anrede (z.B. Herr, Frau) muss möglich sein und einen geschlechtsneutralen Eintrag zulassen.
Die Auswahl muss optional sein.</t>
        </is>
      </c>
      <c r="E41" s="3" t="inlineStr">
        <is>
          <t>SOLL</t>
        </is>
      </c>
      <c r="F41" s="4" t="inlineStr"/>
      <c r="G41" s="5">
        <f>IF(E41="MUSS", "", IF(E41="SOLL", IF(F41="Im Standard erfüllt", 5, IF(F41="Mit Zusatzkosten erfüllt", 4, 0)), IF(E41="KANN", IF(F41="Im Standard erfüllt", 2, IF(F41="Mit Zusatzkosten erfüllt", 1, 0)), "")))</f>
        <v/>
      </c>
      <c r="H41" s="6" t="inlineStr"/>
      <c r="I41" s="4" t="inlineStr"/>
    </row>
    <row r="42">
      <c r="A42" s="3">
        <f>ROW()-1</f>
        <v/>
      </c>
      <c r="B42" s="3" t="inlineStr">
        <is>
          <t>Webshop</t>
        </is>
      </c>
      <c r="C42" s="3" t="inlineStr">
        <is>
          <t>Autofill-Funktion</t>
        </is>
      </c>
      <c r="D42" s="3" t="inlineStr">
        <is>
          <t>Alle Namens-, Address-, Telefon- und E-Mail-Felder beim Kauf sind für die "Autofill"-Funktionen der kompatiblen Browser
als solche erkennbar und ermöglichen die komfortable Vorbefüllung durch den Browser.</t>
        </is>
      </c>
      <c r="E42" s="3" t="inlineStr">
        <is>
          <t>SOLL</t>
        </is>
      </c>
      <c r="F42" s="4" t="inlineStr"/>
      <c r="G42" s="5">
        <f>IF(E42="MUSS", "", IF(E42="SOLL", IF(F42="Im Standard erfüllt", 5, IF(F42="Mit Zusatzkosten erfüllt", 4, 0)), IF(E42="KANN", IF(F42="Im Standard erfüllt", 2, IF(F42="Mit Zusatzkosten erfüllt", 1, 0)), "")))</f>
        <v/>
      </c>
      <c r="H42" s="6" t="inlineStr"/>
      <c r="I42" s="4" t="inlineStr"/>
    </row>
    <row r="43">
      <c r="A43" s="3">
        <f>ROW()-1</f>
        <v/>
      </c>
      <c r="B43" s="3" t="inlineStr">
        <is>
          <t>Webshop</t>
        </is>
      </c>
      <c r="C43" s="3" t="inlineStr">
        <is>
          <t>Kauf als Gast</t>
        </is>
      </c>
      <c r="D43" s="3" t="inlineStr">
        <is>
          <t>Der Kauf von Tickets ist ohne Erstellung eines Benutzerkontos möglich.</t>
        </is>
      </c>
      <c r="E43" s="3" t="inlineStr">
        <is>
          <t>SOLL</t>
        </is>
      </c>
      <c r="F43" s="4" t="inlineStr"/>
      <c r="G43" s="5">
        <f>IF(E43="MUSS", "", IF(E43="SOLL", IF(F43="Im Standard erfüllt", 5, IF(F43="Mit Zusatzkosten erfüllt", 4, 0)), IF(E43="KANN", IF(F43="Im Standard erfüllt", 2, IF(F43="Mit Zusatzkosten erfüllt", 1, 0)), "")))</f>
        <v/>
      </c>
      <c r="H43" s="6" t="inlineStr"/>
      <c r="I43" s="4" t="inlineStr"/>
    </row>
    <row r="44">
      <c r="A44" s="3">
        <f>ROW()-1</f>
        <v/>
      </c>
      <c r="B44" s="3" t="inlineStr">
        <is>
          <t>Webshop</t>
        </is>
      </c>
      <c r="C44" s="3" t="inlineStr">
        <is>
          <t>Kauf mit Kundenkonto</t>
        </is>
      </c>
      <c r="D44" s="3" t="inlineStr">
        <is>
          <t>Ticketkäufer:innen haben die Möglichkeit, ein Kundenkonto anzulegen.</t>
        </is>
      </c>
      <c r="E44" s="3" t="inlineStr">
        <is>
          <t>SOLL</t>
        </is>
      </c>
      <c r="F44" s="4" t="inlineStr"/>
      <c r="G44" s="5">
        <f>IF(E44="MUSS", "", IF(E44="SOLL", IF(F44="Im Standard erfüllt", 5, IF(F44="Mit Zusatzkosten erfüllt", 4, 0)), IF(E44="KANN", IF(F44="Im Standard erfüllt", 2, IF(F44="Mit Zusatzkosten erfüllt", 1, 0)), "")))</f>
        <v/>
      </c>
      <c r="H44" s="6" t="inlineStr"/>
      <c r="I44" s="4" t="inlineStr"/>
    </row>
    <row r="45">
      <c r="A45" s="3">
        <f>ROW()-1</f>
        <v/>
      </c>
      <c r="B45" s="3" t="inlineStr">
        <is>
          <t>Webshop</t>
        </is>
      </c>
      <c r="C45" s="3" t="inlineStr">
        <is>
          <t>Kauf mit Kundenkonto – Erstellung des Kundenkontos im Kaufprozess</t>
        </is>
      </c>
      <c r="D45" s="3" t="inlineStr">
        <is>
          <t>Die Erstellung des Kundenkontos ist möglich, ohne den laufenden Kaufprozess zu unterbrechen.</t>
        </is>
      </c>
      <c r="E45" s="3" t="inlineStr">
        <is>
          <t>SOLL</t>
        </is>
      </c>
      <c r="F45" s="4" t="inlineStr"/>
      <c r="G45" s="5">
        <f>IF(E45="MUSS", "", IF(E45="SOLL", IF(F45="Im Standard erfüllt", 5, IF(F45="Mit Zusatzkosten erfüllt", 4, 0)), IF(E45="KANN", IF(F45="Im Standard erfüllt", 2, IF(F45="Mit Zusatzkosten erfüllt", 1, 0)), "")))</f>
        <v/>
      </c>
      <c r="H45" s="6" t="inlineStr"/>
      <c r="I45" s="4" t="inlineStr"/>
    </row>
    <row r="46">
      <c r="A46" s="3">
        <f>ROW()-1</f>
        <v/>
      </c>
      <c r="B46" s="3" t="inlineStr">
        <is>
          <t>Webshop</t>
        </is>
      </c>
      <c r="C46" s="3" t="inlineStr">
        <is>
          <t>Kauf mit Kundenkonto – Authentifizierung mit Passwort</t>
        </is>
      </c>
      <c r="D46" s="3" t="inlineStr">
        <is>
          <t>Die Authentifizierung für Kundenkonten ist mit E-Mail-Adresse und Passwort möglich. Kund:innen können das Passwort
bei Bedarf über einen sicher gestalteten Self-Service-Prozess zurücksetzen.</t>
        </is>
      </c>
      <c r="E46" s="3" t="inlineStr">
        <is>
          <t>SOLL</t>
        </is>
      </c>
      <c r="F46" s="4" t="inlineStr"/>
      <c r="G46" s="5">
        <f>IF(E46="MUSS", "", IF(E46="SOLL", IF(F46="Im Standard erfüllt", 5, IF(F46="Mit Zusatzkosten erfüllt", 4, 0)), IF(E46="KANN", IF(F46="Im Standard erfüllt", 2, IF(F46="Mit Zusatzkosten erfüllt", 1, 0)), "")))</f>
        <v/>
      </c>
      <c r="H46" s="6" t="inlineStr"/>
      <c r="I46" s="4" t="inlineStr"/>
    </row>
    <row r="47">
      <c r="A47" s="3">
        <f>ROW()-1</f>
        <v/>
      </c>
      <c r="B47" s="3" t="inlineStr">
        <is>
          <t>Webshop</t>
        </is>
      </c>
      <c r="C47" s="3" t="inlineStr">
        <is>
          <t>Kauf mit Kundenkonto – Authentifizierung mit IdP</t>
        </is>
      </c>
      <c r="D47" s="3" t="inlineStr">
        <is>
          <t>Für die Authentifizierung von Kundenkonten kann ein bestehender Identity Provider (IdP) der Auftraggeberin über eine
branchenübliche Schnittstelle (OpenID Connect, OAuth2 oder SAML) angebunden werden.</t>
        </is>
      </c>
      <c r="E47" s="3" t="inlineStr">
        <is>
          <t>SOLL</t>
        </is>
      </c>
      <c r="F47" s="4" t="inlineStr"/>
      <c r="G47" s="5">
        <f>IF(E47="MUSS", "", IF(E47="SOLL", IF(F47="Im Standard erfüllt", 5, IF(F47="Mit Zusatzkosten erfüllt", 4, 0)), IF(E47="KANN", IF(F47="Im Standard erfüllt", 2, IF(F47="Mit Zusatzkosten erfüllt", 1, 0)), "")))</f>
        <v/>
      </c>
      <c r="H47" s="6" t="inlineStr"/>
      <c r="I47" s="4" t="inlineStr"/>
    </row>
    <row r="48">
      <c r="A48" s="3">
        <f>ROW()-1</f>
        <v/>
      </c>
      <c r="B48" s="3" t="inlineStr">
        <is>
          <t>Webshop</t>
        </is>
      </c>
      <c r="C48" s="3" t="inlineStr">
        <is>
          <t>Kauf mit Kundenkonto – Authentifizierung mit Social Login</t>
        </is>
      </c>
      <c r="D48" s="3" t="inlineStr">
        <is>
          <t>Für die Authentifizierung von Kundenkonten können soziale Netzwerke (z.B. LinkedIn, Facebook, Google) als
Identity Provider verwendet werden.</t>
        </is>
      </c>
      <c r="E48" s="3" t="inlineStr">
        <is>
          <t>SOLL</t>
        </is>
      </c>
      <c r="F48" s="4" t="inlineStr"/>
      <c r="G48" s="5">
        <f>IF(E48="MUSS", "", IF(E48="SOLL", IF(F48="Im Standard erfüllt", 5, IF(F48="Mit Zusatzkosten erfüllt", 4, 0)), IF(E48="KANN", IF(F48="Im Standard erfüllt", 2, IF(F48="Mit Zusatzkosten erfüllt", 1, 0)), "")))</f>
        <v/>
      </c>
      <c r="H48" s="6" t="inlineStr"/>
      <c r="I48" s="4" t="inlineStr"/>
    </row>
    <row r="49">
      <c r="A49" s="3">
        <f>ROW()-1</f>
        <v/>
      </c>
      <c r="B49" s="3" t="inlineStr">
        <is>
          <t>Webshop</t>
        </is>
      </c>
      <c r="C49" s="3" t="inlineStr">
        <is>
          <t>Kauf mit Kundenkonto – Ticketsystem als IdP</t>
        </is>
      </c>
      <c r="D49" s="3" t="inlineStr">
        <is>
          <t>Das Ticketsystem kann einen Identity Provider (IdP) für andere Systeme über eine branchenübliche Schnittstelle (OpenID Connect,
OAuth2 oder SAML) zur Verfügung stellen.</t>
        </is>
      </c>
      <c r="E49" s="3" t="inlineStr">
        <is>
          <t>KANN</t>
        </is>
      </c>
      <c r="F49" s="4" t="inlineStr"/>
      <c r="G49" s="5">
        <f>IF(E49="MUSS", "", IF(E49="SOLL", IF(F49="Im Standard erfüllt", 5, IF(F49="Mit Zusatzkosten erfüllt", 4, 0)), IF(E49="KANN", IF(F49="Im Standard erfüllt", 2, IF(F49="Mit Zusatzkosten erfüllt", 1, 0)), "")))</f>
        <v/>
      </c>
      <c r="H49" s="6" t="inlineStr"/>
      <c r="I49" s="4" t="inlineStr"/>
    </row>
    <row r="50">
      <c r="A50" s="3">
        <f>ROW()-1</f>
        <v/>
      </c>
      <c r="B50" s="3" t="inlineStr">
        <is>
          <t>Webshop</t>
        </is>
      </c>
      <c r="C50" s="3" t="inlineStr">
        <is>
          <t>Kauf mit Kundenkonto – Speicherung von Adressen und Profilen</t>
        </is>
      </c>
      <c r="D50" s="3" t="inlineStr">
        <is>
          <t>Kunden mit Kundenkonto ist es möglich, Rechnungsadressen und Daten von Teilnehmern im Kundenkonto zu speichern, um
erneute Käufe zu vereinfachen.</t>
        </is>
      </c>
      <c r="E50" s="3" t="inlineStr">
        <is>
          <t>SOLL</t>
        </is>
      </c>
      <c r="F50" s="4" t="inlineStr"/>
      <c r="G50" s="5">
        <f>IF(E50="MUSS", "", IF(E50="SOLL", IF(F50="Im Standard erfüllt", 5, IF(F50="Mit Zusatzkosten erfüllt", 4, 0)), IF(E50="KANN", IF(F50="Im Standard erfüllt", 2, IF(F50="Mit Zusatzkosten erfüllt", 1, 0)), "")))</f>
        <v/>
      </c>
      <c r="H50" s="6" t="inlineStr"/>
      <c r="I50" s="4" t="inlineStr"/>
    </row>
    <row r="51">
      <c r="A51" s="3">
        <f>ROW()-1</f>
        <v/>
      </c>
      <c r="B51" s="3" t="inlineStr">
        <is>
          <t>Webshop</t>
        </is>
      </c>
      <c r="C51" s="3" t="inlineStr">
        <is>
          <t>Kauf mit Kundenkonto – Loginbereich</t>
        </is>
      </c>
      <c r="D51" s="3" t="inlineStr">
        <is>
          <t>Kunden mit Kundenkonto können sich in einen Loginbereich einloggen, in dem sie veranstaltungsübergreifend ihre bisherigen
Ticketbestellungen abrufen, ihre gespeicherten Adressen und Profile einsehen und ihre persönlichen Daten einschließlich
ihres Passworts ändern können.</t>
        </is>
      </c>
      <c r="E51" s="3" t="inlineStr">
        <is>
          <t>SOLL</t>
        </is>
      </c>
      <c r="F51" s="4" t="inlineStr"/>
      <c r="G51" s="5">
        <f>IF(E51="MUSS", "", IF(E51="SOLL", IF(F51="Im Standard erfüllt", 5, IF(F51="Mit Zusatzkosten erfüllt", 4, 0)), IF(E51="KANN", IF(F51="Im Standard erfüllt", 2, IF(F51="Mit Zusatzkosten erfüllt", 1, 0)), "")))</f>
        <v/>
      </c>
      <c r="H51" s="6" t="inlineStr"/>
      <c r="I51" s="4" t="inlineStr"/>
    </row>
    <row r="52">
      <c r="A52" s="3">
        <f>ROW()-1</f>
        <v/>
      </c>
      <c r="B52" s="3" t="inlineStr">
        <is>
          <t>Webshop</t>
        </is>
      </c>
      <c r="C52" s="3" t="inlineStr">
        <is>
          <t>Rechnungsadresse</t>
        </is>
      </c>
      <c r="D52" s="3" t="inlineStr">
        <is>
          <t>Das System erlaubt die Erfassung einer Rechnungsadresse für den Kaufvorgang. Die Auftraggeberin kann konfigurieren, ob diese
ein Pflichtfeld darstellt.</t>
        </is>
      </c>
      <c r="E52" s="3" t="inlineStr">
        <is>
          <t>MUSS</t>
        </is>
      </c>
      <c r="F52" s="4" t="inlineStr"/>
      <c r="G52" s="5">
        <f>IF(E52="MUSS", "", IF(E52="SOLL", IF(F52="Im Standard erfüllt", 5, IF(F52="Mit Zusatzkosten erfüllt", 4, 0)), IF(E52="KANN", IF(F52="Im Standard erfüllt", 2, IF(F52="Mit Zusatzkosten erfüllt", 1, 0)), "")))</f>
        <v/>
      </c>
      <c r="H52" s="6" t="inlineStr"/>
      <c r="I52" s="4" t="inlineStr"/>
    </row>
    <row r="53">
      <c r="A53" s="3">
        <f>ROW()-1</f>
        <v/>
      </c>
      <c r="B53" s="3" t="inlineStr">
        <is>
          <t>Webshop</t>
        </is>
      </c>
      <c r="C53" s="3" t="inlineStr">
        <is>
          <t>Rechnungsadresse – Keine Erfassung für kostenlose Tickets</t>
        </is>
      </c>
      <c r="D53" s="3" t="inlineStr">
        <is>
          <t>Das System bietet eine Option an, um die Rechnungsadresse zu überspringen, wenn nur kostenlose Tickets verkauft werden.</t>
        </is>
      </c>
      <c r="E53" s="3" t="inlineStr">
        <is>
          <t>MUSS</t>
        </is>
      </c>
      <c r="F53" s="4" t="inlineStr"/>
      <c r="G53" s="5">
        <f>IF(E53="MUSS", "", IF(E53="SOLL", IF(F53="Im Standard erfüllt", 5, IF(F53="Mit Zusatzkosten erfüllt", 4, 0)), IF(E53="KANN", IF(F53="Im Standard erfüllt", 2, IF(F53="Mit Zusatzkosten erfüllt", 1, 0)), "")))</f>
        <v/>
      </c>
      <c r="H53" s="6" t="inlineStr"/>
      <c r="I53" s="4" t="inlineStr"/>
    </row>
    <row r="54">
      <c r="A54" s="3">
        <f>ROW()-1</f>
        <v/>
      </c>
      <c r="B54" s="3" t="inlineStr">
        <is>
          <t>Webshop</t>
        </is>
      </c>
      <c r="C54" s="3" t="inlineStr">
        <is>
          <t>Rechnungsadresse – Erfassung der USt-ID</t>
        </is>
      </c>
      <c r="D54" s="3" t="inlineStr">
        <is>
          <t>Bei Rechnungsadressen aus dem europäischen Ausland kann die Umsatzsteuer-Identifikationsnummer erfasst werden.</t>
        </is>
      </c>
      <c r="E54" s="3" t="inlineStr">
        <is>
          <t>MUSS</t>
        </is>
      </c>
      <c r="F54" s="4" t="inlineStr"/>
      <c r="G54" s="5">
        <f>IF(E54="MUSS", "", IF(E54="SOLL", IF(F54="Im Standard erfüllt", 5, IF(F54="Mit Zusatzkosten erfüllt", 4, 0)), IF(E54="KANN", IF(F54="Im Standard erfüllt", 2, IF(F54="Mit Zusatzkosten erfüllt", 1, 0)), "")))</f>
        <v/>
      </c>
      <c r="H54" s="6" t="inlineStr"/>
      <c r="I54" s="4" t="inlineStr"/>
    </row>
    <row r="55">
      <c r="A55" s="3">
        <f>ROW()-1</f>
        <v/>
      </c>
      <c r="B55" s="3" t="inlineStr">
        <is>
          <t>Webshop</t>
        </is>
      </c>
      <c r="C55" s="3" t="inlineStr">
        <is>
          <t>Rechnungsadresse – Validierung der USt-ID</t>
        </is>
      </c>
      <c r="D55" s="3" t="inlineStr">
        <is>
          <t>Bei Rechnungsadressen aus dem europäischen Ausland wird die Umsatzsteuer-Identifikationsnummer gegen die entsprechende
Schnittstelle der EU-Kommission validiert.</t>
        </is>
      </c>
      <c r="E55" s="3" t="inlineStr">
        <is>
          <t>SOLL</t>
        </is>
      </c>
      <c r="F55" s="4" t="inlineStr"/>
      <c r="G55" s="5">
        <f>IF(E55="MUSS", "", IF(E55="SOLL", IF(F55="Im Standard erfüllt", 5, IF(F55="Mit Zusatzkosten erfüllt", 4, 0)), IF(E55="KANN", IF(F55="Im Standard erfüllt", 2, IF(F55="Mit Zusatzkosten erfüllt", 1, 0)), "")))</f>
        <v/>
      </c>
      <c r="H55" s="6" t="inlineStr"/>
      <c r="I55" s="4" t="inlineStr"/>
    </row>
    <row r="56">
      <c r="A56" s="3">
        <f>ROW()-1</f>
        <v/>
      </c>
      <c r="B56" s="3" t="inlineStr">
        <is>
          <t>Webshop</t>
        </is>
      </c>
      <c r="C56" s="3" t="inlineStr">
        <is>
          <t>Rechnungsadresse – Länderspezifische Steuerberechnung</t>
        </is>
      </c>
      <c r="D56" s="3" t="inlineStr">
        <is>
          <t>Auf Basis der eingegebenen Rechnungsadresse kann der Steuersatz der gekauften Produkte angepasst werden, z.B. auf 0% für
das Reverse-Charge-Verfahren innerhalb der EU oder auf den Steuersatz eines anderen Lands für Verbraucher.</t>
        </is>
      </c>
      <c r="E56" s="3" t="inlineStr">
        <is>
          <t>MUSS</t>
        </is>
      </c>
      <c r="F56" s="4" t="inlineStr"/>
      <c r="G56" s="5">
        <f>IF(E56="MUSS", "", IF(E56="SOLL", IF(F56="Im Standard erfüllt", 5, IF(F56="Mit Zusatzkosten erfüllt", 4, 0)), IF(E56="KANN", IF(F56="Im Standard erfüllt", 2, IF(F56="Mit Zusatzkosten erfüllt", 1, 0)), "")))</f>
        <v/>
      </c>
      <c r="H56" s="6" t="inlineStr"/>
      <c r="I56" s="4" t="inlineStr"/>
    </row>
    <row r="57">
      <c r="A57" s="3">
        <f>ROW()-1</f>
        <v/>
      </c>
      <c r="B57" s="3" t="inlineStr">
        <is>
          <t>Webshop</t>
        </is>
      </c>
      <c r="C57" s="3" t="inlineStr">
        <is>
          <t>Zahlungsarten</t>
        </is>
      </c>
      <c r="D57" s="3" t="inlineStr">
        <is>
          <t>Der Webshop ermöglicht die Integration mehrere Zahlungsarten über digitale Schnittstellen.</t>
        </is>
      </c>
      <c r="E57" s="3" t="inlineStr">
        <is>
          <t>MUSS</t>
        </is>
      </c>
      <c r="F57" s="4" t="inlineStr"/>
      <c r="G57" s="5">
        <f>IF(E57="MUSS", "", IF(E57="SOLL", IF(F57="Im Standard erfüllt", 5, IF(F57="Mit Zusatzkosten erfüllt", 4, 0)), IF(E57="KANN", IF(F57="Im Standard erfüllt", 2, IF(F57="Mit Zusatzkosten erfüllt", 1, 0)), "")))</f>
        <v/>
      </c>
      <c r="H57" s="6" t="inlineStr"/>
      <c r="I57" s="4" t="inlineStr"/>
    </row>
    <row r="58">
      <c r="A58" s="3">
        <f>ROW()-1</f>
        <v/>
      </c>
      <c r="B58" s="3" t="inlineStr">
        <is>
          <t>Webshop</t>
        </is>
      </c>
      <c r="C58" s="3" t="inlineStr">
        <is>
          <t>Zahlungsarten – Zahlungsarten konfigurierbar</t>
        </is>
      </c>
      <c r="D58" s="3" t="inlineStr">
        <is>
          <t>Die Zahlungsarten können für jede Veranstaltung einzeln aktiviert oder deaktiviert werden.</t>
        </is>
      </c>
      <c r="E58" s="3" t="inlineStr">
        <is>
          <t>MUSS</t>
        </is>
      </c>
      <c r="F58" s="4" t="inlineStr"/>
      <c r="G58" s="5">
        <f>IF(E58="MUSS", "", IF(E58="SOLL", IF(F58="Im Standard erfüllt", 5, IF(F58="Mit Zusatzkosten erfüllt", 4, 0)), IF(E58="KANN", IF(F58="Im Standard erfüllt", 2, IF(F58="Mit Zusatzkosten erfüllt", 1, 0)), "")))</f>
        <v/>
      </c>
      <c r="H58" s="6" t="inlineStr"/>
      <c r="I58" s="4" t="inlineStr"/>
    </row>
    <row r="59">
      <c r="A59" s="3">
        <f>ROW()-1</f>
        <v/>
      </c>
      <c r="B59" s="3" t="inlineStr">
        <is>
          <t>Webshop</t>
        </is>
      </c>
      <c r="C59" s="3" t="inlineStr">
        <is>
          <t>Zahlungsarten – Zahlungsarten nach Betrag</t>
        </is>
      </c>
      <c r="D59" s="3" t="inlineStr">
        <is>
          <t>Die Zahlungsarten können auf bestimmte Minimal- oder Maximalbeträge beschränkt werden.</t>
        </is>
      </c>
      <c r="E59" s="3" t="inlineStr">
        <is>
          <t>SOLL</t>
        </is>
      </c>
      <c r="F59" s="4" t="inlineStr"/>
      <c r="G59" s="5">
        <f>IF(E59="MUSS", "", IF(E59="SOLL", IF(F59="Im Standard erfüllt", 5, IF(F59="Mit Zusatzkosten erfüllt", 4, 0)), IF(E59="KANN", IF(F59="Im Standard erfüllt", 2, IF(F59="Mit Zusatzkosten erfüllt", 1, 0)), "")))</f>
        <v/>
      </c>
      <c r="H59" s="6" t="inlineStr"/>
      <c r="I59" s="4" t="inlineStr"/>
    </row>
    <row r="60">
      <c r="A60" s="3">
        <f>ROW()-1</f>
        <v/>
      </c>
      <c r="B60" s="3" t="inlineStr">
        <is>
          <t>Webshop</t>
        </is>
      </c>
      <c r="C60" s="3" t="inlineStr">
        <is>
          <t>Zahlungsarten – Rechnungskauf</t>
        </is>
      </c>
      <c r="D60" s="3" t="inlineStr">
        <is>
          <t>Der Webshop ermöglicht den Kauf per Vorkasse oder auf Rechnung über die Konten der Auftraggeberin.</t>
        </is>
      </c>
      <c r="E60" s="3" t="inlineStr">
        <is>
          <t>SOLL</t>
        </is>
      </c>
      <c r="F60" s="4" t="inlineStr"/>
      <c r="G60" s="5">
        <f>IF(E60="MUSS", "", IF(E60="SOLL", IF(F60="Im Standard erfüllt", 5, IF(F60="Mit Zusatzkosten erfüllt", 4, 0)), IF(E60="KANN", IF(F60="Im Standard erfüllt", 2, IF(F60="Mit Zusatzkosten erfüllt", 1, 0)), "")))</f>
        <v/>
      </c>
      <c r="H60" s="6" t="inlineStr"/>
      <c r="I60" s="4" t="inlineStr"/>
    </row>
    <row r="61">
      <c r="A61" s="3">
        <f>ROW()-1</f>
        <v/>
      </c>
      <c r="B61" s="3" t="inlineStr">
        <is>
          <t>Webshop</t>
        </is>
      </c>
      <c r="C61" s="3" t="inlineStr">
        <is>
          <t>Zahlungsarten – PayPal</t>
        </is>
      </c>
      <c r="D61" s="3" t="inlineStr">
        <is>
          <t>Der Webshop ermöglicht die Anbindung des PayPal-Händlerkontos der Auftraggeberin über eine direkte Schnittstelle zu PayPal.
Die Abwicklung der Zahlung sowie eventueller Rückerstattungen erfolgt vollautomatisch.</t>
        </is>
      </c>
      <c r="E61" s="3" t="inlineStr">
        <is>
          <t>SOLL</t>
        </is>
      </c>
      <c r="F61" s="4" t="inlineStr"/>
      <c r="G61" s="5">
        <f>IF(E61="MUSS", "", IF(E61="SOLL", IF(F61="Im Standard erfüllt", 5, IF(F61="Mit Zusatzkosten erfüllt", 4, 0)), IF(E61="KANN", IF(F61="Im Standard erfüllt", 2, IF(F61="Mit Zusatzkosten erfüllt", 1, 0)), "")))</f>
        <v/>
      </c>
      <c r="H61" s="6" t="inlineStr"/>
      <c r="I61" s="4" t="inlineStr"/>
    </row>
    <row r="62">
      <c r="A62" s="3">
        <f>ROW()-1</f>
        <v/>
      </c>
      <c r="B62" s="3" t="inlineStr">
        <is>
          <t>Webshop</t>
        </is>
      </c>
      <c r="C62" s="3" t="inlineStr">
        <is>
          <t>Zahlungsarten – Payment Service Provider</t>
        </is>
      </c>
      <c r="D62" s="3" t="inlineStr">
        <is>
          <t>Der Webshop verfügt über direkte Schnittstellen zu mindestens zwei Payment Service Providern, die unabhängig von einander
Kreditkartenzahlung sowie weitere Zahlungsarten (z.B. Wero, Lastschrift, Klarna, etc.) anbieten.
Mindestens einer der angebundenen Payment Service Provider sitzt in Europa.
Die Abwicklung der Zahlung sowie eventueller Rückerstattungen erfolgt vollautomatisch.</t>
        </is>
      </c>
      <c r="E62" s="3" t="inlineStr">
        <is>
          <t>MUSS</t>
        </is>
      </c>
      <c r="F62" s="4" t="inlineStr"/>
      <c r="G62" s="5">
        <f>IF(E62="MUSS", "", IF(E62="SOLL", IF(F62="Im Standard erfüllt", 5, IF(F62="Mit Zusatzkosten erfüllt", 4, 0)), IF(E62="KANN", IF(F62="Im Standard erfüllt", 2, IF(F62="Mit Zusatzkosten erfüllt", 1, 0)), "")))</f>
        <v/>
      </c>
      <c r="H62" s="6" t="inlineStr"/>
      <c r="I62" s="4" t="inlineStr"/>
    </row>
    <row r="63">
      <c r="A63" s="3">
        <f>ROW()-1</f>
        <v/>
      </c>
      <c r="B63" s="3" t="inlineStr">
        <is>
          <t>Webshop</t>
        </is>
      </c>
      <c r="C63" s="3" t="inlineStr">
        <is>
          <t>Zahlungsarten – PCI DSS</t>
        </is>
      </c>
      <c r="D63" s="3" t="inlineStr">
        <is>
          <t>Die Einbindung von Kreditkartenformularen erfolgt so, dass für die Auftraggeberin keine höhere Zertifizierung nach dem
Payment Card Industry Data Security Standard (PCI DSS) notwendig ist als der Self-Assessment Questionnaire A (SAQ-A).</t>
        </is>
      </c>
      <c r="E63" s="3" t="inlineStr">
        <is>
          <t>MUSS</t>
        </is>
      </c>
      <c r="F63" s="4" t="inlineStr"/>
      <c r="G63" s="5">
        <f>IF(E63="MUSS", "", IF(E63="SOLL", IF(F63="Im Standard erfüllt", 5, IF(F63="Mit Zusatzkosten erfüllt", 4, 0)), IF(E63="KANN", IF(F63="Im Standard erfüllt", 2, IF(F63="Mit Zusatzkosten erfüllt", 1, 0)), "")))</f>
        <v/>
      </c>
      <c r="H63" s="6" t="inlineStr"/>
      <c r="I63" s="4" t="inlineStr"/>
    </row>
    <row r="64">
      <c r="A64" s="3">
        <f>ROW()-1</f>
        <v/>
      </c>
      <c r="B64" s="3" t="inlineStr">
        <is>
          <t>Webshop</t>
        </is>
      </c>
      <c r="C64" s="3" t="inlineStr">
        <is>
          <t>Zahlungsarten – Lastschrift</t>
        </is>
      </c>
      <c r="D64" s="3" t="inlineStr">
        <is>
          <t>Der Webshop ermöglicht den Kauf per SEPA-Lastschrift über die Konten der Auftraggeberin.</t>
        </is>
      </c>
      <c r="E64" s="3" t="inlineStr">
        <is>
          <t>KANN</t>
        </is>
      </c>
      <c r="F64" s="4" t="inlineStr"/>
      <c r="G64" s="5">
        <f>IF(E64="MUSS", "", IF(E64="SOLL", IF(F64="Im Standard erfüllt", 5, IF(F64="Mit Zusatzkosten erfüllt", 4, 0)), IF(E64="KANN", IF(F64="Im Standard erfüllt", 2, IF(F64="Mit Zusatzkosten erfüllt", 1, 0)), "")))</f>
        <v/>
      </c>
      <c r="H64" s="6" t="inlineStr"/>
      <c r="I64" s="4" t="inlineStr"/>
    </row>
    <row r="65">
      <c r="A65" s="3">
        <f>ROW()-1</f>
        <v/>
      </c>
      <c r="B65" s="3" t="inlineStr">
        <is>
          <t>Webshop</t>
        </is>
      </c>
      <c r="C65" s="3" t="inlineStr">
        <is>
          <t>Versand von E-Mails</t>
        </is>
      </c>
      <c r="D65" s="3" t="inlineStr">
        <is>
          <t>Nach einem erfolgreichen Ticketkauf verschickt das System eine Bestätigungs-E-Mail.</t>
        </is>
      </c>
      <c r="E65" s="3" t="inlineStr">
        <is>
          <t>MUSS</t>
        </is>
      </c>
      <c r="F65" s="4" t="inlineStr"/>
      <c r="G65" s="5">
        <f>IF(E65="MUSS", "", IF(E65="SOLL", IF(F65="Im Standard erfüllt", 5, IF(F65="Mit Zusatzkosten erfüllt", 4, 0)), IF(E65="KANN", IF(F65="Im Standard erfüllt", 2, IF(F65="Mit Zusatzkosten erfüllt", 1, 0)), "")))</f>
        <v/>
      </c>
      <c r="H65" s="6" t="inlineStr"/>
      <c r="I65" s="4" t="inlineStr"/>
    </row>
    <row r="66">
      <c r="A66" s="3">
        <f>ROW()-1</f>
        <v/>
      </c>
      <c r="B66" s="3" t="inlineStr">
        <is>
          <t>Webshop</t>
        </is>
      </c>
      <c r="C66" s="3" t="inlineStr">
        <is>
          <t>Versand von E-Mails – Absender</t>
        </is>
      </c>
      <c r="D66" s="3" t="inlineStr">
        <is>
          <t>Der Absender aller vom System verwendeten E-Mails kann frei eingestellt werden.</t>
        </is>
      </c>
      <c r="E66" s="3" t="inlineStr">
        <is>
          <t>MUSS</t>
        </is>
      </c>
      <c r="F66" s="4" t="inlineStr"/>
      <c r="G66" s="5">
        <f>IF(E66="MUSS", "", IF(E66="SOLL", IF(F66="Im Standard erfüllt", 5, IF(F66="Mit Zusatzkosten erfüllt", 4, 0)), IF(E66="KANN", IF(F66="Im Standard erfüllt", 2, IF(F66="Mit Zusatzkosten erfüllt", 1, 0)), "")))</f>
        <v/>
      </c>
      <c r="H66" s="6" t="inlineStr"/>
      <c r="I66" s="4" t="inlineStr"/>
    </row>
    <row r="67">
      <c r="A67" s="3">
        <f>ROW()-1</f>
        <v/>
      </c>
      <c r="B67" s="3" t="inlineStr">
        <is>
          <t>Webshop</t>
        </is>
      </c>
      <c r="C67" s="3" t="inlineStr">
        <is>
          <t>Versand von E-Mails – Mailserver</t>
        </is>
      </c>
      <c r="D67" s="3" t="inlineStr">
        <is>
          <t>Der Versand von E-Mails erfolgt nach Wahl entweder über einen Mailserver des Ticketsystemanbieters oder über einen
Mailserver der Auftraggeberin.</t>
        </is>
      </c>
      <c r="E67" s="3" t="inlineStr">
        <is>
          <t>SOLL</t>
        </is>
      </c>
      <c r="F67" s="4" t="inlineStr"/>
      <c r="G67" s="5">
        <f>IF(E67="MUSS", "", IF(E67="SOLL", IF(F67="Im Standard erfüllt", 5, IF(F67="Mit Zusatzkosten erfüllt", 4, 0)), IF(E67="KANN", IF(F67="Im Standard erfüllt", 2, IF(F67="Mit Zusatzkosten erfüllt", 1, 0)), "")))</f>
        <v/>
      </c>
      <c r="H67" s="6" t="inlineStr"/>
      <c r="I67" s="4" t="inlineStr"/>
    </row>
    <row r="68">
      <c r="A68" s="3">
        <f>ROW()-1</f>
        <v/>
      </c>
      <c r="B68" s="3" t="inlineStr">
        <is>
          <t>Webshop</t>
        </is>
      </c>
      <c r="C68" s="3" t="inlineStr">
        <is>
          <t>Versand von E-Mails – Anpassbarkeit der Texte</t>
        </is>
      </c>
      <c r="D68" s="3" t="inlineStr">
        <is>
          <t>Die Texte aller E-Mails, die vom System verschickt werden, können von der Auftraggeberin frei angepasst werden,
auch spezifisch für einzelne Veranstaltungen.</t>
        </is>
      </c>
      <c r="E68" s="3" t="inlineStr">
        <is>
          <t>SOLL</t>
        </is>
      </c>
      <c r="F68" s="4" t="inlineStr"/>
      <c r="G68" s="5">
        <f>IF(E68="MUSS", "", IF(E68="SOLL", IF(F68="Im Standard erfüllt", 5, IF(F68="Mit Zusatzkosten erfüllt", 4, 0)), IF(E68="KANN", IF(F68="Im Standard erfüllt", 2, IF(F68="Mit Zusatzkosten erfüllt", 1, 0)), "")))</f>
        <v/>
      </c>
      <c r="H68" s="6" t="inlineStr"/>
      <c r="I68" s="4" t="inlineStr"/>
    </row>
    <row r="69">
      <c r="A69" s="3">
        <f>ROW()-1</f>
        <v/>
      </c>
      <c r="B69" s="3" t="inlineStr">
        <is>
          <t>Webshop</t>
        </is>
      </c>
      <c r="C69" s="3" t="inlineStr">
        <is>
          <t>Versand von E-Mails – Signatur</t>
        </is>
      </c>
      <c r="D69" s="3" t="inlineStr">
        <is>
          <t>Eine E-Mail-Signatur, die an alle E-Mails angehängt wird, kann von der Auftraggeberin zentral definiert werden.</t>
        </is>
      </c>
      <c r="E69" s="3" t="inlineStr">
        <is>
          <t>SOLL</t>
        </is>
      </c>
      <c r="F69" s="4" t="inlineStr"/>
      <c r="G69" s="5">
        <f>IF(E69="MUSS", "", IF(E69="SOLL", IF(F69="Im Standard erfüllt", 5, IF(F69="Mit Zusatzkosten erfüllt", 4, 0)), IF(E69="KANN", IF(F69="Im Standard erfüllt", 2, IF(F69="Mit Zusatzkosten erfüllt", 1, 0)), "")))</f>
        <v/>
      </c>
      <c r="H69" s="6" t="inlineStr"/>
      <c r="I69" s="4" t="inlineStr"/>
    </row>
    <row r="70">
      <c r="A70" s="3">
        <f>ROW()-1</f>
        <v/>
      </c>
      <c r="B70" s="3" t="inlineStr">
        <is>
          <t>Webshop</t>
        </is>
      </c>
      <c r="C70" s="3" t="inlineStr">
        <is>
          <t>Ticketerstellung</t>
        </is>
      </c>
      <c r="D70" s="3" t="inlineStr">
        <is>
          <t>Nach dem Kauf der Tickets werden der Ticketkäufer:in die erworbenen Tickets zur Verfügung gestellt.</t>
        </is>
      </c>
      <c r="E70" s="3" t="inlineStr">
        <is>
          <t>MUSS</t>
        </is>
      </c>
      <c r="F70" s="4" t="inlineStr"/>
      <c r="G70" s="5">
        <f>IF(E70="MUSS", "", IF(E70="SOLL", IF(F70="Im Standard erfüllt", 5, IF(F70="Mit Zusatzkosten erfüllt", 4, 0)), IF(E70="KANN", IF(F70="Im Standard erfüllt", 2, IF(F70="Mit Zusatzkosten erfüllt", 1, 0)), "")))</f>
        <v/>
      </c>
      <c r="H70" s="6" t="inlineStr"/>
      <c r="I70" s="4" t="inlineStr"/>
    </row>
    <row r="71">
      <c r="A71" s="3">
        <f>ROW()-1</f>
        <v/>
      </c>
      <c r="B71" s="3" t="inlineStr">
        <is>
          <t>Webshop</t>
        </is>
      </c>
      <c r="C71" s="3" t="inlineStr">
        <is>
          <t>Ticketerstellung – Produktabhängigkeit</t>
        </is>
      </c>
      <c r="D71" s="3" t="inlineStr">
        <is>
          <t>Die Ausstellung von Tickets kann für einzelne Produkte abgestellt werden.</t>
        </is>
      </c>
      <c r="E71" s="3" t="inlineStr">
        <is>
          <t>MUSS</t>
        </is>
      </c>
      <c r="F71" s="4" t="inlineStr"/>
      <c r="G71" s="5">
        <f>IF(E71="MUSS", "", IF(E71="SOLL", IF(F71="Im Standard erfüllt", 5, IF(F71="Mit Zusatzkosten erfüllt", 4, 0)), IF(E71="KANN", IF(F71="Im Standard erfüllt", 2, IF(F71="Mit Zusatzkosten erfüllt", 1, 0)), "")))</f>
        <v/>
      </c>
      <c r="H71" s="6" t="inlineStr"/>
      <c r="I71" s="4" t="inlineStr"/>
    </row>
    <row r="72">
      <c r="A72" s="3">
        <f>ROW()-1</f>
        <v/>
      </c>
      <c r="B72" s="3" t="inlineStr">
        <is>
          <t>Webshop</t>
        </is>
      </c>
      <c r="C72" s="3" t="inlineStr">
        <is>
          <t>Ticketerstellung – PDF-Tickets</t>
        </is>
      </c>
      <c r="D72" s="3" t="inlineStr">
        <is>
          <t>Die Tickets werden im Format PDF zur Verfügung gestellt. Das Layout der PDF-Datei kann von der Auftraggeberin in einem
WYSIWYG-Editor ohne Mitwirkung des Systemanbieters frei konfiguriert und auf die Veranstaltung angepasst werden.</t>
        </is>
      </c>
      <c r="E72" s="3" t="inlineStr">
        <is>
          <t>MUSS</t>
        </is>
      </c>
      <c r="F72" s="4" t="inlineStr"/>
      <c r="G72" s="5">
        <f>IF(E72="MUSS", "", IF(E72="SOLL", IF(F72="Im Standard erfüllt", 5, IF(F72="Mit Zusatzkosten erfüllt", 4, 0)), IF(E72="KANN", IF(F72="Im Standard erfüllt", 2, IF(F72="Mit Zusatzkosten erfüllt", 1, 0)), "")))</f>
        <v/>
      </c>
      <c r="H72" s="6" t="inlineStr"/>
      <c r="I72" s="4" t="inlineStr"/>
    </row>
    <row r="73">
      <c r="A73" s="3">
        <f>ROW()-1</f>
        <v/>
      </c>
      <c r="B73" s="3" t="inlineStr">
        <is>
          <t>Webshop</t>
        </is>
      </c>
      <c r="C73" s="3" t="inlineStr">
        <is>
          <t>Ticketerstellung – Produktabhängige Layouts</t>
        </is>
      </c>
      <c r="D73" s="3" t="inlineStr">
        <is>
          <t>Für verschiedene Produkte können unterschiedliche Ticket-Layouts verwendet werden.</t>
        </is>
      </c>
      <c r="E73" s="3" t="inlineStr">
        <is>
          <t>SOLL</t>
        </is>
      </c>
      <c r="F73" s="4" t="inlineStr"/>
      <c r="G73" s="5">
        <f>IF(E73="MUSS", "", IF(E73="SOLL", IF(F73="Im Standard erfüllt", 5, IF(F73="Mit Zusatzkosten erfüllt", 4, 0)), IF(E73="KANN", IF(F73="Im Standard erfüllt", 2, IF(F73="Mit Zusatzkosten erfüllt", 1, 0)), "")))</f>
        <v/>
      </c>
      <c r="H73" s="6" t="inlineStr"/>
      <c r="I73" s="4" t="inlineStr"/>
    </row>
    <row r="74">
      <c r="A74" s="3">
        <f>ROW()-1</f>
        <v/>
      </c>
      <c r="B74" s="3" t="inlineStr">
        <is>
          <t>Webshop</t>
        </is>
      </c>
      <c r="C74" s="3" t="inlineStr">
        <is>
          <t>Ticketerstellung – Apple Wallet</t>
        </is>
      </c>
      <c r="D74" s="3" t="inlineStr">
        <is>
          <t>Die Tickets werden im Passbook-Format für Apple Wallet und weitere Wallet Apps zur Verfügung gestellt. Die Anbindung ist auf
eine Weise implementiert, auf die keine personenbezogenen Daten zu Apple oder anderen Drittanbietern übermittelt werden, bevor
die Ticketkäufer:in die Übertragung in die Apple Wallet explizit anfordert oder die Wallet-Datei selbstständig in eine Wallet-App lädt.</t>
        </is>
      </c>
      <c r="E74" s="3" t="inlineStr">
        <is>
          <t>SOLL</t>
        </is>
      </c>
      <c r="F74" s="4" t="inlineStr"/>
      <c r="G74" s="5">
        <f>IF(E74="MUSS", "", IF(E74="SOLL", IF(F74="Im Standard erfüllt", 5, IF(F74="Mit Zusatzkosten erfüllt", 4, 0)), IF(E74="KANN", IF(F74="Im Standard erfüllt", 2, IF(F74="Mit Zusatzkosten erfüllt", 1, 0)), "")))</f>
        <v/>
      </c>
      <c r="H74" s="6" t="inlineStr"/>
      <c r="I74" s="4" t="inlineStr"/>
    </row>
    <row r="75">
      <c r="A75" s="3">
        <f>ROW()-1</f>
        <v/>
      </c>
      <c r="B75" s="3" t="inlineStr">
        <is>
          <t>Webshop</t>
        </is>
      </c>
      <c r="C75" s="3" t="inlineStr">
        <is>
          <t>Ticketerstellung – Google Wallet</t>
        </is>
      </c>
      <c r="D75" s="3" t="inlineStr">
        <is>
          <t>Die Tickets werden für Google Wallet zur Verfügung gestellt. Die Anbindung ist auf eine Weise implementiert, auf die
keine personenbezogenen Daten zu Google übermittelt werden, bevor die Ticketkäufer:in die Übertragung in die Google Wallet
explizit anfordert.</t>
        </is>
      </c>
      <c r="E75" s="3" t="inlineStr">
        <is>
          <t>KANN</t>
        </is>
      </c>
      <c r="F75" s="4" t="inlineStr"/>
      <c r="G75" s="5">
        <f>IF(E75="MUSS", "", IF(E75="SOLL", IF(F75="Im Standard erfüllt", 5, IF(F75="Mit Zusatzkosten erfüllt", 4, 0)), IF(E75="KANN", IF(F75="Im Standard erfüllt", 2, IF(F75="Mit Zusatzkosten erfüllt", 1, 0)), "")))</f>
        <v/>
      </c>
      <c r="H75" s="6" t="inlineStr"/>
      <c r="I75" s="4" t="inlineStr"/>
    </row>
    <row r="76">
      <c r="A76" s="3">
        <f>ROW()-1</f>
        <v/>
      </c>
      <c r="B76" s="3" t="inlineStr">
        <is>
          <t>Webshop</t>
        </is>
      </c>
      <c r="C76" s="3" t="inlineStr">
        <is>
          <t>Ticketerstellung – Versandoptionen</t>
        </is>
      </c>
      <c r="D76" s="3" t="inlineStr">
        <is>
          <t>Der Versand von Tickets per Post ist im System als Option vorgesehen. Die Ticketkäufer:in kann eine Auswahl zwischen verschiedenen
Versand-Methoden oder der Abholung erhalten und eine Versandadresse kann gesondert erfasst werden.</t>
        </is>
      </c>
      <c r="E76" s="3" t="inlineStr">
        <is>
          <t>SOLL</t>
        </is>
      </c>
      <c r="F76" s="4" t="inlineStr"/>
      <c r="G76" s="5">
        <f>IF(E76="MUSS", "", IF(E76="SOLL", IF(F76="Im Standard erfüllt", 5, IF(F76="Mit Zusatzkosten erfüllt", 4, 0)), IF(E76="KANN", IF(F76="Im Standard erfüllt", 2, IF(F76="Mit Zusatzkosten erfüllt", 1, 0)), "")))</f>
        <v/>
      </c>
      <c r="H76" s="6" t="inlineStr"/>
      <c r="I76" s="4" t="inlineStr"/>
    </row>
    <row r="77">
      <c r="A77" s="3">
        <f>ROW()-1</f>
        <v/>
      </c>
      <c r="B77" s="3" t="inlineStr">
        <is>
          <t>Webshop</t>
        </is>
      </c>
      <c r="C77" s="3" t="inlineStr">
        <is>
          <t>Ticketerstellung – Ausstellung vor Zahlung</t>
        </is>
      </c>
      <c r="D77" s="3" t="inlineStr">
        <is>
          <t>Die Ausstellung der Tickets vor Eingang einer Zahlung kann grundsätzlich oder für einzelne Bestellungen aktiviert werden.</t>
        </is>
      </c>
      <c r="E77" s="3" t="inlineStr">
        <is>
          <t>SOLL</t>
        </is>
      </c>
      <c r="F77" s="4" t="inlineStr"/>
      <c r="G77" s="5">
        <f>IF(E77="MUSS", "", IF(E77="SOLL", IF(F77="Im Standard erfüllt", 5, IF(F77="Mit Zusatzkosten erfüllt", 4, 0)), IF(E77="KANN", IF(F77="Im Standard erfüllt", 2, IF(F77="Mit Zusatzkosten erfüllt", 1, 0)), "")))</f>
        <v/>
      </c>
      <c r="H77" s="6" t="inlineStr"/>
      <c r="I77" s="4" t="inlineStr"/>
    </row>
    <row r="78">
      <c r="A78" s="3">
        <f>ROW()-1</f>
        <v/>
      </c>
      <c r="B78" s="3" t="inlineStr">
        <is>
          <t>Webshop</t>
        </is>
      </c>
      <c r="C78" s="3" t="inlineStr">
        <is>
          <t>Integration Newslettersystem</t>
        </is>
      </c>
      <c r="D78" s="3" t="inlineStr">
        <is>
          <t>Ticketkäufer:innen erhalten die Möglichkeit, im Kaufprozess in dem Empfang eines Newsletters einzuwilligen. Diese Information
wird automatisch an die Newslettersoftware **HIER EINFÜGEN** übertragen.</t>
        </is>
      </c>
      <c r="E78" s="3" t="inlineStr">
        <is>
          <t>SOLL</t>
        </is>
      </c>
      <c r="F78" s="4" t="inlineStr"/>
      <c r="G78" s="5">
        <f>IF(E78="MUSS", "", IF(E78="SOLL", IF(F78="Im Standard erfüllt", 5, IF(F78="Mit Zusatzkosten erfüllt", 4, 0)), IF(E78="KANN", IF(F78="Im Standard erfüllt", 2, IF(F78="Mit Zusatzkosten erfüllt", 1, 0)), "")))</f>
        <v/>
      </c>
      <c r="H78" s="6" t="inlineStr"/>
      <c r="I78" s="4" t="inlineStr"/>
    </row>
    <row r="79">
      <c r="A79" s="3">
        <f>ROW()-1</f>
        <v/>
      </c>
      <c r="B79" s="3" t="inlineStr">
        <is>
          <t>Webshop</t>
        </is>
      </c>
      <c r="C79" s="3" t="inlineStr">
        <is>
          <t>Integration ÖPNV-Tickets</t>
        </is>
      </c>
      <c r="D79" s="3" t="inlineStr">
        <is>
          <t>Beim Kauf bestimmter Produkt- und Ticketarten wird ein ÖPNV-KombiTicket des Verkehrsverbunds **HIER EINFÜGEN** erstellt.
Hierzu stellt der Nahverkehrsbetreiber die Schnittstelle **HIER EINFÜGEN** bereit, die vom Ticketingsystem angebunden werden
muss.</t>
        </is>
      </c>
      <c r="E79" s="3" t="inlineStr">
        <is>
          <t>SOLL</t>
        </is>
      </c>
      <c r="F79" s="4" t="inlineStr"/>
      <c r="G79" s="5">
        <f>IF(E79="MUSS", "", IF(E79="SOLL", IF(F79="Im Standard erfüllt", 5, IF(F79="Mit Zusatzkosten erfüllt", 4, 0)), IF(E79="KANN", IF(F79="Im Standard erfüllt", 2, IF(F79="Mit Zusatzkosten erfüllt", 1, 0)), "")))</f>
        <v/>
      </c>
      <c r="H79" s="6" t="inlineStr"/>
      <c r="I79" s="4" t="inlineStr"/>
    </row>
    <row r="80">
      <c r="A80" s="3">
        <f>ROW()-1</f>
        <v/>
      </c>
      <c r="B80" s="3" t="inlineStr">
        <is>
          <t>Webshop</t>
        </is>
      </c>
      <c r="C80" s="3" t="inlineStr">
        <is>
          <t>Kauf in Echtzeit</t>
        </is>
      </c>
      <c r="D80" s="3" t="inlineStr">
        <is>
          <t>Im Webshop erworbene Tickets sind binnen weniger Sekunden im gesamten System verfügbar und können von der Zutrittskontrolle
validiert werden.</t>
        </is>
      </c>
      <c r="E80" s="3" t="inlineStr">
        <is>
          <t>MUSS</t>
        </is>
      </c>
      <c r="F80" s="4" t="inlineStr"/>
      <c r="G80" s="5">
        <f>IF(E80="MUSS", "", IF(E80="SOLL", IF(F80="Im Standard erfüllt", 5, IF(F80="Mit Zusatzkosten erfüllt", 4, 0)), IF(E80="KANN", IF(F80="Im Standard erfüllt", 2, IF(F80="Mit Zusatzkosten erfüllt", 1, 0)), "")))</f>
        <v/>
      </c>
      <c r="H80" s="6" t="inlineStr"/>
      <c r="I80" s="4" t="inlineStr"/>
    </row>
    <row r="81">
      <c r="A81" s="3">
        <f>ROW()-1</f>
        <v/>
      </c>
      <c r="B81" s="3" t="inlineStr">
        <is>
          <t>Webshop</t>
        </is>
      </c>
      <c r="C81" s="3" t="inlineStr">
        <is>
          <t>Warteliste</t>
        </is>
      </c>
      <c r="D81" s="3" t="inlineStr">
        <is>
          <t>Ist eine Veranstaltung oder eine einzelne Ticketart ausverkauft, kann eine Warteliste aktiviert werden, die die Kontaktdaten
weiterer interessierter Käufer:innen sammelt und diese bei Verfügbarkeit weiterer Tickets automatisch benachrichtigt oder zum Kauf
einlädt.</t>
        </is>
      </c>
      <c r="E81" s="3" t="inlineStr">
        <is>
          <t>SOLL</t>
        </is>
      </c>
      <c r="F81" s="4" t="inlineStr"/>
      <c r="G81" s="5">
        <f>IF(E81="MUSS", "", IF(E81="SOLL", IF(F81="Im Standard erfüllt", 5, IF(F81="Mit Zusatzkosten erfüllt", 4, 0)), IF(E81="KANN", IF(F81="Im Standard erfüllt", 2, IF(F81="Mit Zusatzkosten erfüllt", 1, 0)), "")))</f>
        <v/>
      </c>
      <c r="H81" s="6" t="inlineStr"/>
      <c r="I81" s="4" t="inlineStr"/>
    </row>
    <row r="82">
      <c r="A82" s="3">
        <f>ROW()-1</f>
        <v/>
      </c>
      <c r="B82" s="3" t="inlineStr">
        <is>
          <t>Webshop</t>
        </is>
      </c>
      <c r="C82" s="3" t="inlineStr">
        <is>
          <t>Self-Service-Bereich</t>
        </is>
      </c>
      <c r="D82" s="3" t="inlineStr">
        <is>
          <t>Der Webshop beinhaltet einen Self-Service-Bereich, in dem Ticketkäufer:innen typische Aktionen selbstständig durchführen
können.</t>
        </is>
      </c>
      <c r="E82" s="3" t="inlineStr">
        <is>
          <t>MUSS</t>
        </is>
      </c>
      <c r="F82" s="4" t="inlineStr"/>
      <c r="G82" s="5">
        <f>IF(E82="MUSS", "", IF(E82="SOLL", IF(F82="Im Standard erfüllt", 5, IF(F82="Mit Zusatzkosten erfüllt", 4, 0)), IF(E82="KANN", IF(F82="Im Standard erfüllt", 2, IF(F82="Mit Zusatzkosten erfüllt", 1, 0)), "")))</f>
        <v/>
      </c>
      <c r="H82" s="6" t="inlineStr"/>
      <c r="I82" s="4" t="inlineStr"/>
    </row>
    <row r="83">
      <c r="A83" s="3">
        <f>ROW()-1</f>
        <v/>
      </c>
      <c r="B83" s="3" t="inlineStr">
        <is>
          <t>Webshop</t>
        </is>
      </c>
      <c r="C83" s="3" t="inlineStr">
        <is>
          <t>Self-Service-Bereich – Für alle nutzbar</t>
        </is>
      </c>
      <c r="D83" s="3" t="inlineStr">
        <is>
          <t>Der Self-Service-Bereich ist auch für Gastbesteller:innen ohne Kundenkonto nutzbar.</t>
        </is>
      </c>
      <c r="E83" s="3" t="inlineStr">
        <is>
          <t>SOLL</t>
        </is>
      </c>
      <c r="F83" s="4" t="inlineStr"/>
      <c r="G83" s="5">
        <f>IF(E83="MUSS", "", IF(E83="SOLL", IF(F83="Im Standard erfüllt", 5, IF(F83="Mit Zusatzkosten erfüllt", 4, 0)), IF(E83="KANN", IF(F83="Im Standard erfüllt", 2, IF(F83="Mit Zusatzkosten erfüllt", 1, 0)), "")))</f>
        <v/>
      </c>
      <c r="H83" s="6" t="inlineStr"/>
      <c r="I83" s="4" t="inlineStr"/>
    </row>
    <row r="84">
      <c r="A84" s="3">
        <f>ROW()-1</f>
        <v/>
      </c>
      <c r="B84" s="3" t="inlineStr">
        <is>
          <t>Webshop</t>
        </is>
      </c>
      <c r="C84" s="3" t="inlineStr">
        <is>
          <t>Self-Service-Bereich – Datenänderung</t>
        </is>
      </c>
      <c r="D84" s="3" t="inlineStr">
        <is>
          <t>Der Self-Service-Bereich ermöglicht die Änderung von Namen oder anderen Personalisierungsdaten von Tickets innerhalb der
von der Auftraggeberin definierten Fristen.</t>
        </is>
      </c>
      <c r="E84" s="3" t="inlineStr">
        <is>
          <t>SOLL</t>
        </is>
      </c>
      <c r="F84" s="4" t="inlineStr"/>
      <c r="G84" s="5">
        <f>IF(E84="MUSS", "", IF(E84="SOLL", IF(F84="Im Standard erfüllt", 5, IF(F84="Mit Zusatzkosten erfüllt", 4, 0)), IF(E84="KANN", IF(F84="Im Standard erfüllt", 2, IF(F84="Mit Zusatzkosten erfüllt", 1, 0)), "")))</f>
        <v/>
      </c>
      <c r="H84" s="6" t="inlineStr"/>
      <c r="I84" s="4" t="inlineStr"/>
    </row>
    <row r="85">
      <c r="A85" s="3">
        <f>ROW()-1</f>
        <v/>
      </c>
      <c r="B85" s="3" t="inlineStr">
        <is>
          <t>Webshop</t>
        </is>
      </c>
      <c r="C85" s="3" t="inlineStr">
        <is>
          <t>Self-Service-Bereich – Ticketstorno</t>
        </is>
      </c>
      <c r="D85" s="3" t="inlineStr">
        <is>
          <t>Der Self-Service-Bereich ermöglicht die Stornierung einer Bestellung samt Rückerstattung innerhalb der von der Auftraggeberin
definierten Fristen und unter Einbehalt der von der Auftraggeberin definierten Stornogebühren.</t>
        </is>
      </c>
      <c r="E85" s="3" t="inlineStr">
        <is>
          <t>SOLL</t>
        </is>
      </c>
      <c r="F85" s="4" t="inlineStr"/>
      <c r="G85" s="5">
        <f>IF(E85="MUSS", "", IF(E85="SOLL", IF(F85="Im Standard erfüllt", 5, IF(F85="Mit Zusatzkosten erfüllt", 4, 0)), IF(E85="KANN", IF(F85="Im Standard erfüllt", 2, IF(F85="Mit Zusatzkosten erfüllt", 1, 0)), "")))</f>
        <v/>
      </c>
      <c r="H85" s="6" t="inlineStr"/>
      <c r="I85" s="4" t="inlineStr"/>
    </row>
    <row r="86">
      <c r="A86" s="3">
        <f>ROW()-1</f>
        <v/>
      </c>
      <c r="B86" s="3" t="inlineStr">
        <is>
          <t>Webshop</t>
        </is>
      </c>
      <c r="C86" s="3" t="inlineStr">
        <is>
          <t>Self-Service-Bereich – Ticketstorno gegen Gutschein</t>
        </is>
      </c>
      <c r="D86" s="3" t="inlineStr">
        <is>
          <t>Das Self-Service-Ticketstorno kann je nach Konfiguration statt einer Rückerstattung die Ausgabe eines Wertgutscheins
auslösen.</t>
        </is>
      </c>
      <c r="E86" s="3" t="inlineStr">
        <is>
          <t>KANN</t>
        </is>
      </c>
      <c r="F86" s="4" t="inlineStr"/>
      <c r="G86" s="5">
        <f>IF(E86="MUSS", "", IF(E86="SOLL", IF(F86="Im Standard erfüllt", 5, IF(F86="Mit Zusatzkosten erfüllt", 4, 0)), IF(E86="KANN", IF(F86="Im Standard erfüllt", 2, IF(F86="Mit Zusatzkosten erfüllt", 1, 0)), "")))</f>
        <v/>
      </c>
      <c r="H86" s="6" t="inlineStr"/>
      <c r="I86" s="4" t="inlineStr"/>
    </row>
    <row r="87">
      <c r="A87" s="3">
        <f>ROW()-1</f>
        <v/>
      </c>
      <c r="B87" s="3" t="inlineStr">
        <is>
          <t>Webshop</t>
        </is>
      </c>
      <c r="C87" s="3" t="inlineStr">
        <is>
          <t>Downloadartikel</t>
        </is>
      </c>
      <c r="D87" s="3" t="inlineStr">
        <is>
          <t>Der Webshop ermöglicht den Verkauf von Download-Artikeln oder vergleichbaren digitalen Produkten.</t>
        </is>
      </c>
      <c r="E87" s="3" t="inlineStr">
        <is>
          <t>SOLL</t>
        </is>
      </c>
      <c r="F87" s="4" t="inlineStr"/>
      <c r="G87" s="5">
        <f>IF(E87="MUSS", "", IF(E87="SOLL", IF(F87="Im Standard erfüllt", 5, IF(F87="Mit Zusatzkosten erfüllt", 4, 0)), IF(E87="KANN", IF(F87="Im Standard erfüllt", 2, IF(F87="Mit Zusatzkosten erfüllt", 1, 0)), "")))</f>
        <v/>
      </c>
      <c r="H87" s="6" t="inlineStr"/>
      <c r="I87" s="4" t="inlineStr"/>
    </row>
    <row r="88">
      <c r="A88" s="3">
        <f>ROW()-1</f>
        <v/>
      </c>
      <c r="B88" s="3" t="inlineStr">
        <is>
          <t>Webshop</t>
        </is>
      </c>
      <c r="C88" s="3" t="inlineStr">
        <is>
          <t>Gutscheinverkauf</t>
        </is>
      </c>
      <c r="D88" s="3" t="inlineStr">
        <is>
          <t>Der Webshop ermöglicht den Verkauf von Einzweck- und Mehrzweckgutscheinen.</t>
        </is>
      </c>
      <c r="E88" s="3" t="inlineStr">
        <is>
          <t>SOLL</t>
        </is>
      </c>
      <c r="F88" s="4" t="inlineStr"/>
      <c r="G88" s="5">
        <f>IF(E88="MUSS", "", IF(E88="SOLL", IF(F88="Im Standard erfüllt", 5, IF(F88="Mit Zusatzkosten erfüllt", 4, 0)), IF(E88="KANN", IF(F88="Im Standard erfüllt", 2, IF(F88="Mit Zusatzkosten erfüllt", 1, 0)), "")))</f>
        <v/>
      </c>
      <c r="H88" s="6" t="inlineStr"/>
      <c r="I88" s="4" t="inlineStr"/>
    </row>
    <row r="89">
      <c r="A89" s="3">
        <f>ROW()-1</f>
        <v/>
      </c>
      <c r="B89" s="3" t="inlineStr">
        <is>
          <t>Produkt- und Ticketarten</t>
        </is>
      </c>
      <c r="C89" s="3" t="inlineStr">
        <is>
          <t>Einheitliche Konfiguration</t>
        </is>
      </c>
      <c r="D89" s="3" t="inlineStr">
        <is>
          <t>Die Produkt- und Ticketarten dürfen nur an einer Stelle gepflegt werden und müssen dann automatisch
auf allen Verkaufswegen (z.B. Webshop, Kassensystem, Self-Service-Terminals oder Automaten, etc.)
zur Verfügung stehen.</t>
        </is>
      </c>
      <c r="E89" s="3" t="inlineStr">
        <is>
          <t>MUSS</t>
        </is>
      </c>
      <c r="F89" s="4" t="inlineStr"/>
      <c r="G89" s="5">
        <f>IF(E89="MUSS", "", IF(E89="SOLL", IF(F89="Im Standard erfüllt", 5, IF(F89="Mit Zusatzkosten erfüllt", 4, 0)), IF(E89="KANN", IF(F89="Im Standard erfüllt", 2, IF(F89="Mit Zusatzkosten erfüllt", 1, 0)), "")))</f>
        <v/>
      </c>
      <c r="H89" s="6" t="inlineStr"/>
      <c r="I89" s="4" t="inlineStr"/>
    </row>
    <row r="90">
      <c r="A90" s="3">
        <f>ROW()-1</f>
        <v/>
      </c>
      <c r="B90" s="3" t="inlineStr">
        <is>
          <t>Produkt- und Ticketarten</t>
        </is>
      </c>
      <c r="C90" s="3" t="inlineStr">
        <is>
          <t>Einheitliche Konfiguration – Einschränkung der Verkaufswege</t>
        </is>
      </c>
      <c r="D90" s="3" t="inlineStr">
        <is>
          <t>Für Produkt- und Ticketarten kann ausgewählt werden, dass diese nur auf ausgewählten Verkaufswegen, z.B. nur am
Kassensystem, verkauft werden dürfen.</t>
        </is>
      </c>
      <c r="E90" s="3" t="inlineStr">
        <is>
          <t>MUSS</t>
        </is>
      </c>
      <c r="F90" s="4" t="inlineStr"/>
      <c r="G90" s="5">
        <f>IF(E90="MUSS", "", IF(E90="SOLL", IF(F90="Im Standard erfüllt", 5, IF(F90="Mit Zusatzkosten erfüllt", 4, 0)), IF(E90="KANN", IF(F90="Im Standard erfüllt", 2, IF(F90="Mit Zusatzkosten erfüllt", 1, 0)), "")))</f>
        <v/>
      </c>
      <c r="H90" s="6" t="inlineStr"/>
      <c r="I90" s="4" t="inlineStr"/>
    </row>
    <row r="91">
      <c r="A91" s="3">
        <f>ROW()-1</f>
        <v/>
      </c>
      <c r="B91" s="3" t="inlineStr">
        <is>
          <t>Produkt- und Ticketarten</t>
        </is>
      </c>
      <c r="C91" s="3" t="inlineStr">
        <is>
          <t>Anzahl Ticketarten</t>
        </is>
      </c>
      <c r="D91" s="3" t="inlineStr">
        <is>
          <t>Die Anzahl Produkt- und Ticketarten in einer Veranstaltung ist nicht beschränkt.</t>
        </is>
      </c>
      <c r="E91" s="3" t="inlineStr">
        <is>
          <t>SOLL</t>
        </is>
      </c>
      <c r="F91" s="4" t="inlineStr"/>
      <c r="G91" s="5">
        <f>IF(E91="MUSS", "", IF(E91="SOLL", IF(F91="Im Standard erfüllt", 5, IF(F91="Mit Zusatzkosten erfüllt", 4, 0)), IF(E91="KANN", IF(F91="Im Standard erfüllt", 2, IF(F91="Mit Zusatzkosten erfüllt", 1, 0)), "")))</f>
        <v/>
      </c>
      <c r="H91" s="6" t="inlineStr"/>
      <c r="I91" s="4" t="inlineStr"/>
    </row>
    <row r="92">
      <c r="A92" s="3">
        <f>ROW()-1</f>
        <v/>
      </c>
      <c r="B92" s="3" t="inlineStr">
        <is>
          <t>Produkt- und Ticketarten</t>
        </is>
      </c>
      <c r="C92" s="3" t="inlineStr">
        <is>
          <t>Kostenlose Tickets</t>
        </is>
      </c>
      <c r="D92" s="3" t="inlineStr">
        <is>
          <t>Das System erlaubt die Ausgabe kostenloser Tickets.</t>
        </is>
      </c>
      <c r="E92" s="3" t="inlineStr">
        <is>
          <t>MUSS</t>
        </is>
      </c>
      <c r="F92" s="4" t="inlineStr"/>
      <c r="G92" s="5">
        <f>IF(E92="MUSS", "", IF(E92="SOLL", IF(F92="Im Standard erfüllt", 5, IF(F92="Mit Zusatzkosten erfüllt", 4, 0)), IF(E92="KANN", IF(F92="Im Standard erfüllt", 2, IF(F92="Mit Zusatzkosten erfüllt", 1, 0)), "")))</f>
        <v/>
      </c>
      <c r="H92" s="6" t="inlineStr"/>
      <c r="I92" s="4" t="inlineStr"/>
    </row>
    <row r="93">
      <c r="A93" s="3">
        <f>ROW()-1</f>
        <v/>
      </c>
      <c r="B93" s="3" t="inlineStr">
        <is>
          <t>Produkt- und Ticketarten</t>
        </is>
      </c>
      <c r="C93" s="3" t="inlineStr">
        <is>
          <t>Produktkategorien</t>
        </is>
      </c>
      <c r="D93" s="3" t="inlineStr">
        <is>
          <t>Die Produkt- und Ticketarten können zur Übersichtlichkeit sowohl für Käufer:innen als auch für die Auftraggeberin in 
Produktkategorien eingeteilt werden.</t>
        </is>
      </c>
      <c r="E93" s="3" t="inlineStr">
        <is>
          <t>SOLL</t>
        </is>
      </c>
      <c r="F93" s="4" t="inlineStr"/>
      <c r="G93" s="5">
        <f>IF(E93="MUSS", "", IF(E93="SOLL", IF(F93="Im Standard erfüllt", 5, IF(F93="Mit Zusatzkosten erfüllt", 4, 0)), IF(E93="KANN", IF(F93="Im Standard erfüllt", 2, IF(F93="Mit Zusatzkosten erfüllt", 1, 0)), "")))</f>
        <v/>
      </c>
      <c r="H93" s="6" t="inlineStr"/>
      <c r="I93" s="4" t="inlineStr"/>
    </row>
    <row r="94">
      <c r="A94" s="3">
        <f>ROW()-1</f>
        <v/>
      </c>
      <c r="B94" s="3" t="inlineStr">
        <is>
          <t>Produkt- und Ticketarten</t>
        </is>
      </c>
      <c r="C94" s="3" t="inlineStr">
        <is>
          <t>Produktbeschreibung</t>
        </is>
      </c>
      <c r="D94" s="3" t="inlineStr">
        <is>
          <t>Die Produkt- und Ticketarten können mit einer Beschreibung versehen werden. Diese kann Formatierung (z.B. Markdown, HTML, etc.)
enthalten.</t>
        </is>
      </c>
      <c r="E94" s="3" t="inlineStr">
        <is>
          <t>MUSS</t>
        </is>
      </c>
      <c r="F94" s="4" t="inlineStr"/>
      <c r="G94" s="5">
        <f>IF(E94="MUSS", "", IF(E94="SOLL", IF(F94="Im Standard erfüllt", 5, IF(F94="Mit Zusatzkosten erfüllt", 4, 0)), IF(E94="KANN", IF(F94="Im Standard erfüllt", 2, IF(F94="Mit Zusatzkosten erfüllt", 1, 0)), "")))</f>
        <v/>
      </c>
      <c r="H94" s="6" t="inlineStr"/>
      <c r="I94" s="4" t="inlineStr"/>
    </row>
    <row r="95">
      <c r="A95" s="3">
        <f>ROW()-1</f>
        <v/>
      </c>
      <c r="B95" s="3" t="inlineStr">
        <is>
          <t>Produkt- und Ticketarten</t>
        </is>
      </c>
      <c r="C95" s="3" t="inlineStr">
        <is>
          <t>Produktbilder</t>
        </is>
      </c>
      <c r="D95" s="3" t="inlineStr">
        <is>
          <t>Die Produkt- und Ticketarten können mit Produktbildern versehen werden.</t>
        </is>
      </c>
      <c r="E95" s="3" t="inlineStr">
        <is>
          <t>SOLL</t>
        </is>
      </c>
      <c r="F95" s="4" t="inlineStr"/>
      <c r="G95" s="5">
        <f>IF(E95="MUSS", "", IF(E95="SOLL", IF(F95="Im Standard erfüllt", 5, IF(F95="Mit Zusatzkosten erfüllt", 4, 0)), IF(E95="KANN", IF(F95="Im Standard erfüllt", 2, IF(F95="Mit Zusatzkosten erfüllt", 1, 0)), "")))</f>
        <v/>
      </c>
      <c r="H95" s="6" t="inlineStr"/>
      <c r="I95" s="4" t="inlineStr"/>
    </row>
    <row r="96">
      <c r="A96" s="3">
        <f>ROW()-1</f>
        <v/>
      </c>
      <c r="B96" s="3" t="inlineStr">
        <is>
          <t>Produkt- und Ticketarten</t>
        </is>
      </c>
      <c r="C96" s="3" t="inlineStr">
        <is>
          <t>Personalisierung</t>
        </is>
      </c>
      <c r="D96" s="3" t="inlineStr">
        <is>
          <t>Das System erlaubt die Unterscheidung von personalisierten und unpersonalisierten Ticketarten.
Unpersonalisierte Tickets erfordern keine Datenerfassung und sind nicht an eine feste Person gebunden.</t>
        </is>
      </c>
      <c r="E96" s="3" t="inlineStr">
        <is>
          <t>MUSS</t>
        </is>
      </c>
      <c r="F96" s="4" t="inlineStr"/>
      <c r="G96" s="5">
        <f>IF(E96="MUSS", "", IF(E96="SOLL", IF(F96="Im Standard erfüllt", 5, IF(F96="Mit Zusatzkosten erfüllt", 4, 0)), IF(E96="KANN", IF(F96="Im Standard erfüllt", 2, IF(F96="Mit Zusatzkosten erfüllt", 1, 0)), "")))</f>
        <v/>
      </c>
      <c r="H96" s="6" t="inlineStr"/>
      <c r="I96" s="4" t="inlineStr"/>
    </row>
    <row r="97">
      <c r="A97" s="3">
        <f>ROW()-1</f>
        <v/>
      </c>
      <c r="B97" s="3" t="inlineStr">
        <is>
          <t>Produkt- und Ticketarten</t>
        </is>
      </c>
      <c r="C97" s="3" t="inlineStr">
        <is>
          <t>Einzelkarten</t>
        </is>
      </c>
      <c r="D97" s="3" t="inlineStr">
        <is>
          <t>Das System erlaubt die Konfiguration von Tickets, die einen einmaligen Einlass im Gültigkeitszeitraum
erlauben. Die Mehrfachverwendung wird vom System wirksam unterbunden.</t>
        </is>
      </c>
      <c r="E97" s="3" t="inlineStr">
        <is>
          <t>MUSS</t>
        </is>
      </c>
      <c r="F97" s="4" t="inlineStr"/>
      <c r="G97" s="5">
        <f>IF(E97="MUSS", "", IF(E97="SOLL", IF(F97="Im Standard erfüllt", 5, IF(F97="Mit Zusatzkosten erfüllt", 4, 0)), IF(E97="KANN", IF(F97="Im Standard erfüllt", 2, IF(F97="Mit Zusatzkosten erfüllt", 1, 0)), "")))</f>
        <v/>
      </c>
      <c r="H97" s="6" t="inlineStr"/>
      <c r="I97" s="4" t="inlineStr"/>
    </row>
    <row r="98">
      <c r="A98" s="3">
        <f>ROW()-1</f>
        <v/>
      </c>
      <c r="B98" s="3" t="inlineStr">
        <is>
          <t>Produkt- und Ticketarten</t>
        </is>
      </c>
      <c r="C98" s="3" t="inlineStr">
        <is>
          <t>Mehrfachkarten</t>
        </is>
      </c>
      <c r="D98" s="3" t="inlineStr">
        <is>
          <t>Das System erlaubt die Konfiguration von Tickets, die einen mehrmaligen Einlass im Gültigkeitszeitraum erlauben,
beispielsweise eine Zehnerkarte.</t>
        </is>
      </c>
      <c r="E98" s="3" t="inlineStr">
        <is>
          <t>MUSS</t>
        </is>
      </c>
      <c r="F98" s="4" t="inlineStr"/>
      <c r="G98" s="5">
        <f>IF(E98="MUSS", "", IF(E98="SOLL", IF(F98="Im Standard erfüllt", 5, IF(F98="Mit Zusatzkosten erfüllt", 4, 0)), IF(E98="KANN", IF(F98="Im Standard erfüllt", 2, IF(F98="Mit Zusatzkosten erfüllt", 1, 0)), "")))</f>
        <v/>
      </c>
      <c r="H98" s="6" t="inlineStr"/>
      <c r="I98" s="4" t="inlineStr"/>
    </row>
    <row r="99">
      <c r="A99" s="3">
        <f>ROW()-1</f>
        <v/>
      </c>
      <c r="B99" s="3" t="inlineStr">
        <is>
          <t>Produkt- und Ticketarten</t>
        </is>
      </c>
      <c r="C99" s="3" t="inlineStr">
        <is>
          <t>Dauerkarten</t>
        </is>
      </c>
      <c r="D99" s="3" t="inlineStr">
        <is>
          <t>Das System erlaubt die Konfiguration von Tickets, die einen mehrmaligen Einlass im gesamten Gültigkeitszeitraum erlauben,
beispielsweise eine Monats-, Saison- oder Jahreskarte.</t>
        </is>
      </c>
      <c r="E99" s="3" t="inlineStr">
        <is>
          <t>MUSS</t>
        </is>
      </c>
      <c r="F99" s="4" t="inlineStr"/>
      <c r="G99" s="5">
        <f>IF(E99="MUSS", "", IF(E99="SOLL", IF(F99="Im Standard erfüllt", 5, IF(F99="Mit Zusatzkosten erfüllt", 4, 0)), IF(E99="KANN", IF(F99="Im Standard erfüllt", 2, IF(F99="Mit Zusatzkosten erfüllt", 1, 0)), "")))</f>
        <v/>
      </c>
      <c r="H99" s="6" t="inlineStr"/>
      <c r="I99" s="4" t="inlineStr"/>
    </row>
    <row r="100">
      <c r="A100" s="3">
        <f>ROW()-1</f>
        <v/>
      </c>
      <c r="B100" s="3" t="inlineStr">
        <is>
          <t>Produkt- und Ticketarten</t>
        </is>
      </c>
      <c r="C100" s="3" t="inlineStr">
        <is>
          <t>Dauerkarten – Vorverkauf</t>
        </is>
      </c>
      <c r="D100" s="3" t="inlineStr">
        <is>
          <t>Das System bietet die Möglichkeit zum Verkauf einer Dauerkarte, deren Gültigkeitszeitraum zu einem frei festgelegten
Zeitpunkt in der Zukunft beginnt.</t>
        </is>
      </c>
      <c r="E100" s="3" t="inlineStr">
        <is>
          <t>SOLL</t>
        </is>
      </c>
      <c r="F100" s="4" t="inlineStr"/>
      <c r="G100" s="5">
        <f>IF(E100="MUSS", "", IF(E100="SOLL", IF(F100="Im Standard erfüllt", 5, IF(F100="Mit Zusatzkosten erfüllt", 4, 0)), IF(E100="KANN", IF(F100="Im Standard erfüllt", 2, IF(F100="Mit Zusatzkosten erfüllt", 1, 0)), "")))</f>
        <v/>
      </c>
      <c r="H100" s="6" t="inlineStr"/>
      <c r="I100" s="4" t="inlineStr"/>
    </row>
    <row r="101">
      <c r="A101" s="3">
        <f>ROW()-1</f>
        <v/>
      </c>
      <c r="B101" s="3" t="inlineStr">
        <is>
          <t>Produkt- und Ticketarten</t>
        </is>
      </c>
      <c r="C101" s="3" t="inlineStr">
        <is>
          <t>Mengenbeschränkung</t>
        </is>
      </c>
      <c r="D101" s="3" t="inlineStr">
        <is>
          <t>Das System erlaubt pro Ticketart eine Einschränkung auf die maximale Anzahl Tickets dieser Art pro Warenkorb.</t>
        </is>
      </c>
      <c r="E101" s="3" t="inlineStr">
        <is>
          <t>SOLL</t>
        </is>
      </c>
      <c r="F101" s="4" t="inlineStr"/>
      <c r="G101" s="5">
        <f>IF(E101="MUSS", "", IF(E101="SOLL", IF(F101="Im Standard erfüllt", 5, IF(F101="Mit Zusatzkosten erfüllt", 4, 0)), IF(E101="KANN", IF(F101="Im Standard erfüllt", 2, IF(F101="Mit Zusatzkosten erfüllt", 1, 0)), "")))</f>
        <v/>
      </c>
      <c r="H101" s="6" t="inlineStr"/>
      <c r="I101" s="4" t="inlineStr"/>
    </row>
    <row r="102">
      <c r="A102" s="3">
        <f>ROW()-1</f>
        <v/>
      </c>
      <c r="B102" s="3" t="inlineStr">
        <is>
          <t>Produkt- und Ticketarten</t>
        </is>
      </c>
      <c r="C102" s="3" t="inlineStr">
        <is>
          <t>Gruppenticket</t>
        </is>
      </c>
      <c r="D102" s="3" t="inlineStr">
        <is>
          <t>Das System erlaubt pro Ticketart eine Einschränkung auf die minimale Anzahl Tickets dieser Art pro Warenkorb, sodass
ein Gruppenticket mindestens in einer bestimmten Anzahl erworben werden muss.</t>
        </is>
      </c>
      <c r="E102" s="3" t="inlineStr">
        <is>
          <t>SOLL</t>
        </is>
      </c>
      <c r="F102" s="4" t="inlineStr"/>
      <c r="G102" s="5">
        <f>IF(E102="MUSS", "", IF(E102="SOLL", IF(F102="Im Standard erfüllt", 5, IF(F102="Mit Zusatzkosten erfüllt", 4, 0)), IF(E102="KANN", IF(F102="Im Standard erfüllt", 2, IF(F102="Mit Zusatzkosten erfüllt", 1, 0)), "")))</f>
        <v/>
      </c>
      <c r="H102" s="6" t="inlineStr"/>
      <c r="I102" s="4" t="inlineStr"/>
    </row>
    <row r="103">
      <c r="A103" s="3">
        <f>ROW()-1</f>
        <v/>
      </c>
      <c r="B103" s="3" t="inlineStr">
        <is>
          <t>Produkt- und Ticketarten</t>
        </is>
      </c>
      <c r="C103" s="3" t="inlineStr">
        <is>
          <t>Zeitslots</t>
        </is>
      </c>
      <c r="D103" s="3" t="inlineStr">
        <is>
          <t>Das System erlaubt die Definition von Zeitslots sowie die Anzahl und Art der verfügbaren Tickets pro Zeitslot.</t>
        </is>
      </c>
      <c r="E103" s="3" t="inlineStr">
        <is>
          <t>MUSS</t>
        </is>
      </c>
      <c r="F103" s="4" t="inlineStr"/>
      <c r="G103" s="5">
        <f>IF(E103="MUSS", "", IF(E103="SOLL", IF(F103="Im Standard erfüllt", 5, IF(F103="Mit Zusatzkosten erfüllt", 4, 0)), IF(E103="KANN", IF(F103="Im Standard erfüllt", 2, IF(F103="Mit Zusatzkosten erfüllt", 1, 0)), "")))</f>
        <v/>
      </c>
      <c r="H103" s="6" t="inlineStr"/>
      <c r="I103" s="4" t="inlineStr"/>
    </row>
    <row r="104">
      <c r="A104" s="3">
        <f>ROW()-1</f>
        <v/>
      </c>
      <c r="B104" s="3" t="inlineStr">
        <is>
          <t>Produkt- und Ticketarten</t>
        </is>
      </c>
      <c r="C104" s="3" t="inlineStr">
        <is>
          <t>Zeitslots – Serienerstellung</t>
        </is>
      </c>
      <c r="D104" s="3" t="inlineStr">
        <is>
          <t>Das System verfügt über eine benutzerfreundliche Funktion zum Erstellen großer Mengen von Zeitslots.</t>
        </is>
      </c>
      <c r="E104" s="3" t="inlineStr">
        <is>
          <t>MUSS</t>
        </is>
      </c>
      <c r="F104" s="4" t="inlineStr"/>
      <c r="G104" s="5">
        <f>IF(E104="MUSS", "", IF(E104="SOLL", IF(F104="Im Standard erfüllt", 5, IF(F104="Mit Zusatzkosten erfüllt", 4, 0)), IF(E104="KANN", IF(F104="Im Standard erfüllt", 2, IF(F104="Mit Zusatzkosten erfüllt", 1, 0)), "")))</f>
        <v/>
      </c>
      <c r="H104" s="6" t="inlineStr"/>
      <c r="I104" s="4" t="inlineStr"/>
    </row>
    <row r="105">
      <c r="A105" s="3">
        <f>ROW()-1</f>
        <v/>
      </c>
      <c r="B105" s="3" t="inlineStr">
        <is>
          <t>Produkt- und Ticketarten</t>
        </is>
      </c>
      <c r="C105" s="3" t="inlineStr">
        <is>
          <t>Zeitslots – Dynamic Pricing</t>
        </is>
      </c>
      <c r="D105" s="3" t="inlineStr">
        <is>
          <t>Das System erlaubt die Hinterlegung abweichender Preise pro Zeitslot.</t>
        </is>
      </c>
      <c r="E105" s="3" t="inlineStr">
        <is>
          <t>MUSS</t>
        </is>
      </c>
      <c r="F105" s="4" t="inlineStr"/>
      <c r="G105" s="5">
        <f>IF(E105="MUSS", "", IF(E105="SOLL", IF(F105="Im Standard erfüllt", 5, IF(F105="Mit Zusatzkosten erfüllt", 4, 0)), IF(E105="KANN", IF(F105="Im Standard erfüllt", 2, IF(F105="Mit Zusatzkosten erfüllt", 1, 0)), "")))</f>
        <v/>
      </c>
      <c r="H105" s="6" t="inlineStr"/>
      <c r="I105" s="4" t="inlineStr"/>
    </row>
    <row r="106">
      <c r="A106" s="3">
        <f>ROW()-1</f>
        <v/>
      </c>
      <c r="B106" s="3" t="inlineStr">
        <is>
          <t>Produkt- und Ticketarten</t>
        </is>
      </c>
      <c r="C106" s="3" t="inlineStr">
        <is>
          <t>Kontingentierung</t>
        </is>
      </c>
      <c r="D106" s="3" t="inlineStr">
        <is>
          <t>Das System erlaubt die Kontingentierung von Produkt- und Ticketarten, d.h. die Beschränkung der möglichen Anzahl verkaufter
Tickets oder Produkte.</t>
        </is>
      </c>
      <c r="E106" s="3" t="inlineStr">
        <is>
          <t>MUSS</t>
        </is>
      </c>
      <c r="F106" s="4" t="inlineStr"/>
      <c r="G106" s="5">
        <f>IF(E106="MUSS", "", IF(E106="SOLL", IF(F106="Im Standard erfüllt", 5, IF(F106="Mit Zusatzkosten erfüllt", 4, 0)), IF(E106="KANN", IF(F106="Im Standard erfüllt", 2, IF(F106="Mit Zusatzkosten erfüllt", 1, 0)), "")))</f>
        <v/>
      </c>
      <c r="H106" s="6" t="inlineStr"/>
      <c r="I106" s="4" t="inlineStr"/>
    </row>
    <row r="107">
      <c r="A107" s="3">
        <f>ROW()-1</f>
        <v/>
      </c>
      <c r="B107" s="3" t="inlineStr">
        <is>
          <t>Produkt- und Ticketarten</t>
        </is>
      </c>
      <c r="C107" s="3" t="inlineStr">
        <is>
          <t>Kontingentierung – Gemeinsame Kontingente</t>
        </is>
      </c>
      <c r="D107" s="3" t="inlineStr">
        <is>
          <t>Das System erlaubt die gemeinsame Kontingentierung mehrerer Produkt- und Ticketarten, d.h. dass die Aufteilung eines
Gesamtkontingents auf die Produkt- und Ticketarten nicht vorab festgelegt werden muss.</t>
        </is>
      </c>
      <c r="E107" s="3" t="inlineStr">
        <is>
          <t>SOLL</t>
        </is>
      </c>
      <c r="F107" s="4" t="inlineStr"/>
      <c r="G107" s="5">
        <f>IF(E107="MUSS", "", IF(E107="SOLL", IF(F107="Im Standard erfüllt", 5, IF(F107="Mit Zusatzkosten erfüllt", 4, 0)), IF(E107="KANN", IF(F107="Im Standard erfüllt", 2, IF(F107="Mit Zusatzkosten erfüllt", 1, 0)), "")))</f>
        <v/>
      </c>
      <c r="H107" s="6" t="inlineStr"/>
      <c r="I107" s="4" t="inlineStr"/>
    </row>
    <row r="108">
      <c r="A108" s="3">
        <f>ROW()-1</f>
        <v/>
      </c>
      <c r="B108" s="3" t="inlineStr">
        <is>
          <t>Produkt- und Ticketarten</t>
        </is>
      </c>
      <c r="C108" s="3" t="inlineStr">
        <is>
          <t>Kontingentierung – Mehrere Kontingente pro Produkt</t>
        </is>
      </c>
      <c r="D108" s="3" t="inlineStr">
        <is>
          <t>Das System erlaubt die Bindung einer Produkt- oder Ticketart an mehrere Kontingente, sodass beim Kauf des Produkts oder
Tickets die Verfügbarkeit mehrerer Kontingenten reduziert wird.</t>
        </is>
      </c>
      <c r="E108" s="3" t="inlineStr">
        <is>
          <t>SOLL</t>
        </is>
      </c>
      <c r="F108" s="4" t="inlineStr"/>
      <c r="G108" s="5">
        <f>IF(E108="MUSS", "", IF(E108="SOLL", IF(F108="Im Standard erfüllt", 5, IF(F108="Mit Zusatzkosten erfüllt", 4, 0)), IF(E108="KANN", IF(F108="Im Standard erfüllt", 2, IF(F108="Mit Zusatzkosten erfüllt", 1, 0)), "")))</f>
        <v/>
      </c>
      <c r="H108" s="6" t="inlineStr"/>
      <c r="I108" s="4" t="inlineStr"/>
    </row>
    <row r="109">
      <c r="A109" s="3">
        <f>ROW()-1</f>
        <v/>
      </c>
      <c r="B109" s="3" t="inlineStr">
        <is>
          <t>Produkt- und Ticketarten</t>
        </is>
      </c>
      <c r="C109" s="3" t="inlineStr">
        <is>
          <t>Kontingentierung – Unsichtbare Kontingentierung</t>
        </is>
      </c>
      <c r="D109" s="3" t="inlineStr">
        <is>
          <t>Die Kontingentierung kann unsichtbar erfolgen, sodass Ticketkäufer:innen die Anzahl verfügbarer Produkte nicht sehen.</t>
        </is>
      </c>
      <c r="E109" s="3" t="inlineStr">
        <is>
          <t>MUSS</t>
        </is>
      </c>
      <c r="F109" s="4" t="inlineStr"/>
      <c r="G109" s="5">
        <f>IF(E109="MUSS", "", IF(E109="SOLL", IF(F109="Im Standard erfüllt", 5, IF(F109="Mit Zusatzkosten erfüllt", 4, 0)), IF(E109="KANN", IF(F109="Im Standard erfüllt", 2, IF(F109="Mit Zusatzkosten erfüllt", 1, 0)), "")))</f>
        <v/>
      </c>
      <c r="H109" s="6" t="inlineStr"/>
      <c r="I109" s="4" t="inlineStr"/>
    </row>
    <row r="110">
      <c r="A110" s="3">
        <f>ROW()-1</f>
        <v/>
      </c>
      <c r="B110" s="3" t="inlineStr">
        <is>
          <t>Produkt- und Ticketarten</t>
        </is>
      </c>
      <c r="C110" s="3" t="inlineStr">
        <is>
          <t>Kontingentierung – Sichtbare Kontingentierung</t>
        </is>
      </c>
      <c r="D110" s="3" t="inlineStr">
        <is>
          <t>Die Kontingentierung kann sichtbar erfolgen, sodass Ticketkäufer:innen die Anzahl verfügbarer Produkte sehen.</t>
        </is>
      </c>
      <c r="E110" s="3" t="inlineStr">
        <is>
          <t>SOLL</t>
        </is>
      </c>
      <c r="F110" s="4" t="inlineStr"/>
      <c r="G110" s="5">
        <f>IF(E110="MUSS", "", IF(E110="SOLL", IF(F110="Im Standard erfüllt", 5, IF(F110="Mit Zusatzkosten erfüllt", 4, 0)), IF(E110="KANN", IF(F110="Im Standard erfüllt", 2, IF(F110="Mit Zusatzkosten erfüllt", 1, 0)), "")))</f>
        <v/>
      </c>
      <c r="H110" s="6" t="inlineStr"/>
      <c r="I110" s="4" t="inlineStr"/>
    </row>
    <row r="111">
      <c r="A111" s="3">
        <f>ROW()-1</f>
        <v/>
      </c>
      <c r="B111" s="3" t="inlineStr">
        <is>
          <t>Produkt- und Ticketarten</t>
        </is>
      </c>
      <c r="C111" s="3" t="inlineStr">
        <is>
          <t>Kontingentierung – Kontingentierung pro Zeitslots</t>
        </is>
      </c>
      <c r="D111" s="3" t="inlineStr">
        <is>
          <t>Die Kontingentierung erfolgt pro Zeitslot.</t>
        </is>
      </c>
      <c r="E111" s="3" t="inlineStr">
        <is>
          <t>MUSS</t>
        </is>
      </c>
      <c r="F111" s="4" t="inlineStr"/>
      <c r="G111" s="5">
        <f>IF(E111="MUSS", "", IF(E111="SOLL", IF(F111="Im Standard erfüllt", 5, IF(F111="Mit Zusatzkosten erfüllt", 4, 0)), IF(E111="KANN", IF(F111="Im Standard erfüllt", 2, IF(F111="Mit Zusatzkosten erfüllt", 1, 0)), "")))</f>
        <v/>
      </c>
      <c r="H111" s="6" t="inlineStr"/>
      <c r="I111" s="4" t="inlineStr"/>
    </row>
    <row r="112">
      <c r="A112" s="3">
        <f>ROW()-1</f>
        <v/>
      </c>
      <c r="B112" s="3" t="inlineStr">
        <is>
          <t>Produkt- und Ticketarten</t>
        </is>
      </c>
      <c r="C112" s="3" t="inlineStr">
        <is>
          <t>Nicht-Ticket-Produkte</t>
        </is>
      </c>
      <c r="D112" s="3" t="inlineStr">
        <is>
          <t>Das System erlaubt den Verkauf von Artikeln (z.B. Merchandise), für die kein Ticket ausgestellt wird.</t>
        </is>
      </c>
      <c r="E112" s="3" t="inlineStr">
        <is>
          <t>SOLL</t>
        </is>
      </c>
      <c r="F112" s="4" t="inlineStr"/>
      <c r="G112" s="5">
        <f>IF(E112="MUSS", "", IF(E112="SOLL", IF(F112="Im Standard erfüllt", 5, IF(F112="Mit Zusatzkosten erfüllt", 4, 0)), IF(E112="KANN", IF(F112="Im Standard erfüllt", 2, IF(F112="Mit Zusatzkosten erfüllt", 1, 0)), "")))</f>
        <v/>
      </c>
      <c r="H112" s="6" t="inlineStr"/>
      <c r="I112" s="4" t="inlineStr"/>
    </row>
    <row r="113">
      <c r="A113" s="3">
        <f>ROW()-1</f>
        <v/>
      </c>
      <c r="B113" s="3" t="inlineStr">
        <is>
          <t>Produkt- und Ticketarten</t>
        </is>
      </c>
      <c r="C113" s="3" t="inlineStr">
        <is>
          <t>Nicht-Ticket-Produkte – Varianten</t>
        </is>
      </c>
      <c r="D113" s="3" t="inlineStr">
        <is>
          <t>Das System erlaubt die effiziente Verwaltung von Artikeln, die in mehreren Ausführungsarten (z.B. Größen) vorliegen.</t>
        </is>
      </c>
      <c r="E113" s="3" t="inlineStr">
        <is>
          <t>SOLL</t>
        </is>
      </c>
      <c r="F113" s="4" t="inlineStr"/>
      <c r="G113" s="5">
        <f>IF(E113="MUSS", "", IF(E113="SOLL", IF(F113="Im Standard erfüllt", 5, IF(F113="Mit Zusatzkosten erfüllt", 4, 0)), IF(E113="KANN", IF(F113="Im Standard erfüllt", 2, IF(F113="Mit Zusatzkosten erfüllt", 1, 0)), "")))</f>
        <v/>
      </c>
      <c r="H113" s="6" t="inlineStr"/>
      <c r="I113" s="4" t="inlineStr"/>
    </row>
    <row r="114">
      <c r="A114" s="3">
        <f>ROW()-1</f>
        <v/>
      </c>
      <c r="B114" s="3" t="inlineStr">
        <is>
          <t>Produkt- und Ticketarten</t>
        </is>
      </c>
      <c r="C114" s="3" t="inlineStr">
        <is>
          <t>Preisstufen</t>
        </is>
      </c>
      <c r="D114" s="3" t="inlineStr">
        <is>
          <t>Das System erlaubt den Verkauf des gleichen Tickets zu verschiedenen Preisstufen (z.B. reduzierter Eintritt für Schüler:innen).</t>
        </is>
      </c>
      <c r="E114" s="3" t="inlineStr">
        <is>
          <t>MUSS</t>
        </is>
      </c>
      <c r="F114" s="4" t="inlineStr"/>
      <c r="G114" s="5">
        <f>IF(E114="MUSS", "", IF(E114="SOLL", IF(F114="Im Standard erfüllt", 5, IF(F114="Mit Zusatzkosten erfüllt", 4, 0)), IF(E114="KANN", IF(F114="Im Standard erfüllt", 2, IF(F114="Mit Zusatzkosten erfüllt", 1, 0)), "")))</f>
        <v/>
      </c>
      <c r="H114" s="6" t="inlineStr"/>
      <c r="I114" s="4" t="inlineStr"/>
    </row>
    <row r="115">
      <c r="A115" s="3">
        <f>ROW()-1</f>
        <v/>
      </c>
      <c r="B115" s="3" t="inlineStr">
        <is>
          <t>Produkt- und Ticketarten</t>
        </is>
      </c>
      <c r="C115" s="3" t="inlineStr">
        <is>
          <t>Frühbucherrabatt</t>
        </is>
      </c>
      <c r="D115" s="3" t="inlineStr">
        <is>
          <t>Das System erlaubt unterschiedliche Bepreisung des gleichen Tickets zu unterschiedlichen Zeitpunkten. Dies muss vorab
fertig konfiguriert werden können.</t>
        </is>
      </c>
      <c r="E115" s="3" t="inlineStr">
        <is>
          <t>MUSS</t>
        </is>
      </c>
      <c r="F115" s="4" t="inlineStr"/>
      <c r="G115" s="5">
        <f>IF(E115="MUSS", "", IF(E115="SOLL", IF(F115="Im Standard erfüllt", 5, IF(F115="Mit Zusatzkosten erfüllt", 4, 0)), IF(E115="KANN", IF(F115="Im Standard erfüllt", 2, IF(F115="Mit Zusatzkosten erfüllt", 1, 0)), "")))</f>
        <v/>
      </c>
      <c r="H115" s="6" t="inlineStr"/>
      <c r="I115" s="4" t="inlineStr"/>
    </row>
    <row r="116">
      <c r="A116" s="3">
        <f>ROW()-1</f>
        <v/>
      </c>
      <c r="B116" s="3" t="inlineStr">
        <is>
          <t>Produkt- und Ticketarten</t>
        </is>
      </c>
      <c r="C116" s="3" t="inlineStr">
        <is>
          <t>Verfügbarkeitszeiträume</t>
        </is>
      </c>
      <c r="D116" s="3" t="inlineStr">
        <is>
          <t>Das System erlaubt die Beschränkung des Verkaufs von Produkt- und Ticketarten auf definierte Zeiträume.</t>
        </is>
      </c>
      <c r="E116" s="3" t="inlineStr">
        <is>
          <t>MUSS</t>
        </is>
      </c>
      <c r="F116" s="4" t="inlineStr"/>
      <c r="G116" s="5">
        <f>IF(E116="MUSS", "", IF(E116="SOLL", IF(F116="Im Standard erfüllt", 5, IF(F116="Mit Zusatzkosten erfüllt", 4, 0)), IF(E116="KANN", IF(F116="Im Standard erfüllt", 2, IF(F116="Mit Zusatzkosten erfüllt", 1, 0)), "")))</f>
        <v/>
      </c>
      <c r="H116" s="6" t="inlineStr"/>
      <c r="I116" s="4" t="inlineStr"/>
    </row>
    <row r="117">
      <c r="A117" s="3">
        <f>ROW()-1</f>
        <v/>
      </c>
      <c r="B117" s="3" t="inlineStr">
        <is>
          <t>Produkt- und Ticketarten</t>
        </is>
      </c>
      <c r="C117" s="3" t="inlineStr">
        <is>
          <t>Produktpakete</t>
        </is>
      </c>
      <c r="D117" s="3" t="inlineStr">
        <is>
          <t>Das System erlaubt die Definition von Produktpaketen, bei denen der Kauf einer Produkt- oder Ticketart automatisch den
Kauf einer weiteren Produkt- oder Ticketart beinhaltet.</t>
        </is>
      </c>
      <c r="E117" s="3" t="inlineStr">
        <is>
          <t>SOLL</t>
        </is>
      </c>
      <c r="F117" s="4" t="inlineStr"/>
      <c r="G117" s="5">
        <f>IF(E117="MUSS", "", IF(E117="SOLL", IF(F117="Im Standard erfüllt", 5, IF(F117="Mit Zusatzkosten erfüllt", 4, 0)), IF(E117="KANN", IF(F117="Im Standard erfüllt", 2, IF(F117="Mit Zusatzkosten erfüllt", 1, 0)), "")))</f>
        <v/>
      </c>
      <c r="H117" s="6" t="inlineStr"/>
      <c r="I117" s="4" t="inlineStr"/>
    </row>
    <row r="118">
      <c r="A118" s="3">
        <f>ROW()-1</f>
        <v/>
      </c>
      <c r="B118" s="3" t="inlineStr">
        <is>
          <t>Produkt- und Ticketarten</t>
        </is>
      </c>
      <c r="C118" s="3" t="inlineStr">
        <is>
          <t>Produktpakete mit Auswahl</t>
        </is>
      </c>
      <c r="D118" s="3" t="inlineStr">
        <is>
          <t>Das System erlaubt die Definition von Produktpaketen, bei denen der Kauf einer Produkt- oder Ticketart der Käufer:in
die Auswahl von weiteren Produkt- oder Ticketarten anbietet.</t>
        </is>
      </c>
      <c r="E118" s="3" t="inlineStr">
        <is>
          <t>SOLL</t>
        </is>
      </c>
      <c r="F118" s="4" t="inlineStr"/>
      <c r="G118" s="5">
        <f>IF(E118="MUSS", "", IF(E118="SOLL", IF(F118="Im Standard erfüllt", 5, IF(F118="Mit Zusatzkosten erfüllt", 4, 0)), IF(E118="KANN", IF(F118="Im Standard erfüllt", 2, IF(F118="Mit Zusatzkosten erfüllt", 1, 0)), "")))</f>
        <v/>
      </c>
      <c r="H118" s="6" t="inlineStr"/>
      <c r="I118" s="4" t="inlineStr"/>
    </row>
    <row r="119">
      <c r="A119" s="3">
        <f>ROW()-1</f>
        <v/>
      </c>
      <c r="B119" s="3" t="inlineStr">
        <is>
          <t>Produkt- und Ticketarten</t>
        </is>
      </c>
      <c r="C119" s="3" t="inlineStr">
        <is>
          <t>Produktpakete mit Auswahl – Auswahl verpflichtend</t>
        </is>
      </c>
      <c r="D119" s="3" t="inlineStr">
        <is>
          <t>Die Auswahl einer oder mehrerer der weiteren Produkt- oder Ticketarten kann verpflichtend sein.</t>
        </is>
      </c>
      <c r="E119" s="3" t="inlineStr">
        <is>
          <t>SOLL</t>
        </is>
      </c>
      <c r="F119" s="4" t="inlineStr"/>
      <c r="G119" s="5">
        <f>IF(E119="MUSS", "", IF(E119="SOLL", IF(F119="Im Standard erfüllt", 5, IF(F119="Mit Zusatzkosten erfüllt", 4, 0)), IF(E119="KANN", IF(F119="Im Standard erfüllt", 2, IF(F119="Mit Zusatzkosten erfüllt", 1, 0)), "")))</f>
        <v/>
      </c>
      <c r="H119" s="6" t="inlineStr"/>
      <c r="I119" s="4" t="inlineStr"/>
    </row>
    <row r="120">
      <c r="A120" s="3">
        <f>ROW()-1</f>
        <v/>
      </c>
      <c r="B120" s="3" t="inlineStr">
        <is>
          <t>Produkt- und Ticketarten</t>
        </is>
      </c>
      <c r="C120" s="3" t="inlineStr">
        <is>
          <t>Up- und Cross-Selling</t>
        </is>
      </c>
      <c r="D120" s="3" t="inlineStr">
        <is>
          <t>Das System erlaubt die Definition von Up- oder Cross-Selling-Regeln, bei denen Käufer:innen beim Kauf einer Produkt- oder
Ticketart andere Produkt- oder Ticketarten zum Kauf empfohlen werden.</t>
        </is>
      </c>
      <c r="E120" s="3" t="inlineStr">
        <is>
          <t>KANN</t>
        </is>
      </c>
      <c r="F120" s="4" t="inlineStr"/>
      <c r="G120" s="5">
        <f>IF(E120="MUSS", "", IF(E120="SOLL", IF(F120="Im Standard erfüllt", 5, IF(F120="Mit Zusatzkosten erfüllt", 4, 0)), IF(E120="KANN", IF(F120="Im Standard erfüllt", 2, IF(F120="Mit Zusatzkosten erfüllt", 1, 0)), "")))</f>
        <v/>
      </c>
      <c r="H120" s="6" t="inlineStr"/>
      <c r="I120" s="4" t="inlineStr"/>
    </row>
    <row r="121">
      <c r="A121" s="3">
        <f>ROW()-1</f>
        <v/>
      </c>
      <c r="B121" s="3" t="inlineStr">
        <is>
          <t>Produkt- und Ticketarten</t>
        </is>
      </c>
      <c r="C121" s="3" t="inlineStr">
        <is>
          <t>Freie Preiseingabe</t>
        </is>
      </c>
      <c r="D121" s="3" t="inlineStr">
        <is>
          <t>Das System erlaubt die Definition von Produkten, bei denen Ticketkäufer:innen den Preis erhöhen oder frei festlegen können,
z.B. für den Verkauf von Spendentickets.</t>
        </is>
      </c>
      <c r="E121" s="3" t="inlineStr">
        <is>
          <t>SOLL</t>
        </is>
      </c>
      <c r="F121" s="4" t="inlineStr"/>
      <c r="G121" s="5">
        <f>IF(E121="MUSS", "", IF(E121="SOLL", IF(F121="Im Standard erfüllt", 5, IF(F121="Mit Zusatzkosten erfüllt", 4, 0)), IF(E121="KANN", IF(F121="Im Standard erfüllt", 2, IF(F121="Mit Zusatzkosten erfüllt", 1, 0)), "")))</f>
        <v/>
      </c>
      <c r="H121" s="6" t="inlineStr"/>
      <c r="I121" s="4" t="inlineStr"/>
    </row>
    <row r="122">
      <c r="A122" s="3">
        <f>ROW()-1</f>
        <v/>
      </c>
      <c r="B122" s="3" t="inlineStr">
        <is>
          <t>Produkt- und Ticketarten</t>
        </is>
      </c>
      <c r="C122" s="3" t="inlineStr">
        <is>
          <t>Steuersätze</t>
        </is>
      </c>
      <c r="D122" s="3" t="inlineStr">
        <is>
          <t>Das System ist in der Lage, mehrere Umsatzsteuersätze abzubilden. Jedes Produkt kann einem Umsatzsteuersatz zugeordnet
werden.</t>
        </is>
      </c>
      <c r="E122" s="3" t="inlineStr">
        <is>
          <t>MUSS</t>
        </is>
      </c>
      <c r="F122" s="4" t="inlineStr"/>
      <c r="G122" s="5">
        <f>IF(E122="MUSS", "", IF(E122="SOLL", IF(F122="Im Standard erfüllt", 5, IF(F122="Mit Zusatzkosten erfüllt", 4, 0)), IF(E122="KANN", IF(F122="Im Standard erfüllt", 2, IF(F122="Mit Zusatzkosten erfüllt", 1, 0)), "")))</f>
        <v/>
      </c>
      <c r="H122" s="6" t="inlineStr"/>
      <c r="I122" s="4" t="inlineStr"/>
    </row>
    <row r="123">
      <c r="A123" s="3">
        <f>ROW()-1</f>
        <v/>
      </c>
      <c r="B123" s="3" t="inlineStr">
        <is>
          <t>Produkt- und Ticketarten</t>
        </is>
      </c>
      <c r="C123" s="3" t="inlineStr">
        <is>
          <t>Steuersätze – Gemischte Besteuerung</t>
        </is>
      </c>
      <c r="D123" s="3" t="inlineStr">
        <is>
          <t>Das System ist in der Lage, Produkte abzubilden, bei denen der Preis auf mehrere Umsatzsteuersätze aufgeteilt werden muss.</t>
        </is>
      </c>
      <c r="E123" s="3" t="inlineStr">
        <is>
          <t>SOLL</t>
        </is>
      </c>
      <c r="F123" s="4" t="inlineStr"/>
      <c r="G123" s="5">
        <f>IF(E123="MUSS", "", IF(E123="SOLL", IF(F123="Im Standard erfüllt", 5, IF(F123="Mit Zusatzkosten erfüllt", 4, 0)), IF(E123="KANN", IF(F123="Im Standard erfüllt", 2, IF(F123="Mit Zusatzkosten erfüllt", 1, 0)), "")))</f>
        <v/>
      </c>
      <c r="H123" s="6" t="inlineStr"/>
      <c r="I123" s="4" t="inlineStr"/>
    </row>
    <row r="124">
      <c r="A124" s="3">
        <f>ROW()-1</f>
        <v/>
      </c>
      <c r="B124" s="3" t="inlineStr">
        <is>
          <t>Produkt- und Ticketarten</t>
        </is>
      </c>
      <c r="C124" s="3" t="inlineStr">
        <is>
          <t>Versteckte Produkte</t>
        </is>
      </c>
      <c r="D124" s="3" t="inlineStr">
        <is>
          <t>Das System erlaubt die Definition versteckter Produkte, die nur bei Verwendung eines bestimmten Gutscheincodes oder Links
sichtbar und kaufbar sind.</t>
        </is>
      </c>
      <c r="E124" s="3" t="inlineStr">
        <is>
          <t>MUSS</t>
        </is>
      </c>
      <c r="F124" s="4" t="inlineStr"/>
      <c r="G124" s="5">
        <f>IF(E124="MUSS", "", IF(E124="SOLL", IF(F124="Im Standard erfüllt", 5, IF(F124="Mit Zusatzkosten erfüllt", 4, 0)), IF(E124="KANN", IF(F124="Im Standard erfüllt", 2, IF(F124="Mit Zusatzkosten erfüllt", 1, 0)), "")))</f>
        <v/>
      </c>
      <c r="H124" s="6" t="inlineStr"/>
      <c r="I124" s="4" t="inlineStr"/>
    </row>
    <row r="125">
      <c r="A125" s="3">
        <f>ROW()-1</f>
        <v/>
      </c>
      <c r="B125" s="3" t="inlineStr">
        <is>
          <t>Produkt- und Ticketarten</t>
        </is>
      </c>
      <c r="C125" s="3" t="inlineStr">
        <is>
          <t>Eingeschränkter Personenkreis</t>
        </is>
      </c>
      <c r="D125" s="3" t="inlineStr">
        <is>
          <t>Das System erlaubt die Definition versteckter Produkte, die nur für Kundenkonten mit bestimmten Eigenschaften (z.B. bestimmter
Status) sichtbar und kaufbar sind.</t>
        </is>
      </c>
      <c r="E125" s="3" t="inlineStr">
        <is>
          <t>SOLL</t>
        </is>
      </c>
      <c r="F125" s="4" t="inlineStr"/>
      <c r="G125" s="5">
        <f>IF(E125="MUSS", "", IF(E125="SOLL", IF(F125="Im Standard erfüllt", 5, IF(F125="Mit Zusatzkosten erfüllt", 4, 0)), IF(E125="KANN", IF(F125="Im Standard erfüllt", 2, IF(F125="Mit Zusatzkosten erfüllt", 1, 0)), "")))</f>
        <v/>
      </c>
      <c r="H125" s="6" t="inlineStr"/>
      <c r="I125" s="4" t="inlineStr"/>
    </row>
    <row r="126">
      <c r="A126" s="3">
        <f>ROW()-1</f>
        <v/>
      </c>
      <c r="B126" s="3" t="inlineStr">
        <is>
          <t>Produkt- und Ticketarten</t>
        </is>
      </c>
      <c r="C126" s="3" t="inlineStr">
        <is>
          <t>Gutscheincodes</t>
        </is>
      </c>
      <c r="D126" s="3" t="inlineStr">
        <is>
          <t>Das System erlaubt die Erstellung von Gutscheincodes, die von Ticketkäufer:innen eingelöst werden können.</t>
        </is>
      </c>
      <c r="E126" s="3" t="inlineStr">
        <is>
          <t>MUSS</t>
        </is>
      </c>
      <c r="F126" s="4" t="inlineStr"/>
      <c r="G126" s="5">
        <f>IF(E126="MUSS", "", IF(E126="SOLL", IF(F126="Im Standard erfüllt", 5, IF(F126="Mit Zusatzkosten erfüllt", 4, 0)), IF(E126="KANN", IF(F126="Im Standard erfüllt", 2, IF(F126="Mit Zusatzkosten erfüllt", 1, 0)), "")))</f>
        <v/>
      </c>
      <c r="H126" s="6" t="inlineStr"/>
      <c r="I126" s="4" t="inlineStr"/>
    </row>
    <row r="127">
      <c r="A127" s="3">
        <f>ROW()-1</f>
        <v/>
      </c>
      <c r="B127" s="3" t="inlineStr">
        <is>
          <t>Produkt- und Ticketarten</t>
        </is>
      </c>
      <c r="C127" s="3" t="inlineStr">
        <is>
          <t>Gutscheincodes – Prozentuale Rabatte</t>
        </is>
      </c>
      <c r="D127" s="3" t="inlineStr">
        <is>
          <t>Gutscheincodes können einen prozentualen Rabatt auf alle oder bestimmte Produkt- oder Ticketarten freischalten.</t>
        </is>
      </c>
      <c r="E127" s="3" t="inlineStr">
        <is>
          <t>MUSS</t>
        </is>
      </c>
      <c r="F127" s="4" t="inlineStr"/>
      <c r="G127" s="5">
        <f>IF(E127="MUSS", "", IF(E127="SOLL", IF(F127="Im Standard erfüllt", 5, IF(F127="Mit Zusatzkosten erfüllt", 4, 0)), IF(E127="KANN", IF(F127="Im Standard erfüllt", 2, IF(F127="Mit Zusatzkosten erfüllt", 1, 0)), "")))</f>
        <v/>
      </c>
      <c r="H127" s="6" t="inlineStr"/>
      <c r="I127" s="4" t="inlineStr"/>
    </row>
    <row r="128">
      <c r="A128" s="3">
        <f>ROW()-1</f>
        <v/>
      </c>
      <c r="B128" s="3" t="inlineStr">
        <is>
          <t>Produkt- und Ticketarten</t>
        </is>
      </c>
      <c r="C128" s="3" t="inlineStr">
        <is>
          <t>Gutscheincodes – Absolute Rabatte</t>
        </is>
      </c>
      <c r="D128" s="3" t="inlineStr">
        <is>
          <t>Gutscheincodes können einen absoluten Rabatt auf alle oder bestimmte Produkt- oder Ticketarten freischalten.</t>
        </is>
      </c>
      <c r="E128" s="3" t="inlineStr">
        <is>
          <t>SOLL</t>
        </is>
      </c>
      <c r="F128" s="4" t="inlineStr"/>
      <c r="G128" s="5">
        <f>IF(E128="MUSS", "", IF(E128="SOLL", IF(F128="Im Standard erfüllt", 5, IF(F128="Mit Zusatzkosten erfüllt", 4, 0)), IF(E128="KANN", IF(F128="Im Standard erfüllt", 2, IF(F128="Mit Zusatzkosten erfüllt", 1, 0)), "")))</f>
        <v/>
      </c>
      <c r="H128" s="6" t="inlineStr"/>
      <c r="I128" s="4" t="inlineStr"/>
    </row>
    <row r="129">
      <c r="A129" s="3">
        <f>ROW()-1</f>
        <v/>
      </c>
      <c r="B129" s="3" t="inlineStr">
        <is>
          <t>Produkt- und Ticketarten</t>
        </is>
      </c>
      <c r="C129" s="3" t="inlineStr">
        <is>
          <t>Gutscheincodes – Versteckte Produkte</t>
        </is>
      </c>
      <c r="D129" s="3" t="inlineStr">
        <is>
          <t>Gutscheincodes können versteckte Produkt- oder Ticketarten freischalten.</t>
        </is>
      </c>
      <c r="E129" s="3" t="inlineStr">
        <is>
          <t>MUSS</t>
        </is>
      </c>
      <c r="F129" s="4" t="inlineStr"/>
      <c r="G129" s="5">
        <f>IF(E129="MUSS", "", IF(E129="SOLL", IF(F129="Im Standard erfüllt", 5, IF(F129="Mit Zusatzkosten erfüllt", 4, 0)), IF(E129="KANN", IF(F129="Im Standard erfüllt", 2, IF(F129="Mit Zusatzkosten erfüllt", 1, 0)), "")))</f>
        <v/>
      </c>
      <c r="H129" s="6" t="inlineStr"/>
      <c r="I129" s="4" t="inlineStr"/>
    </row>
    <row r="130">
      <c r="A130" s="3">
        <f>ROW()-1</f>
        <v/>
      </c>
      <c r="B130" s="3" t="inlineStr">
        <is>
          <t>Produkt- und Ticketarten</t>
        </is>
      </c>
      <c r="C130" s="3" t="inlineStr">
        <is>
          <t>Gutscheincodes – Einmal-Codes</t>
        </is>
      </c>
      <c r="D130" s="3" t="inlineStr">
        <is>
          <t>Es können Gutscheincodes erstellt werden, die nur einmal eingelöst werden können. Die Mehrfacheinlösung wird
wirksam verhindert.</t>
        </is>
      </c>
      <c r="E130" s="3" t="inlineStr">
        <is>
          <t>MUSS</t>
        </is>
      </c>
      <c r="F130" s="4" t="inlineStr"/>
      <c r="G130" s="5">
        <f>IF(E130="MUSS", "", IF(E130="SOLL", IF(F130="Im Standard erfüllt", 5, IF(F130="Mit Zusatzkosten erfüllt", 4, 0)), IF(E130="KANN", IF(F130="Im Standard erfüllt", 2, IF(F130="Mit Zusatzkosten erfüllt", 1, 0)), "")))</f>
        <v/>
      </c>
      <c r="H130" s="6" t="inlineStr"/>
      <c r="I130" s="4" t="inlineStr"/>
    </row>
    <row r="131">
      <c r="A131" s="3">
        <f>ROW()-1</f>
        <v/>
      </c>
      <c r="B131" s="3" t="inlineStr">
        <is>
          <t>Produkt- und Ticketarten</t>
        </is>
      </c>
      <c r="C131" s="3" t="inlineStr">
        <is>
          <t>Gutscheincodes – Mehrfach-Codes</t>
        </is>
      </c>
      <c r="D131" s="3" t="inlineStr">
        <is>
          <t>Es können Gutscheincodes erstellt werden, die eine bestimmte Anzahl oder beliebig oft eingelöst werden können.</t>
        </is>
      </c>
      <c r="E131" s="3" t="inlineStr">
        <is>
          <t>MUSS</t>
        </is>
      </c>
      <c r="F131" s="4" t="inlineStr"/>
      <c r="G131" s="5">
        <f>IF(E131="MUSS", "", IF(E131="SOLL", IF(F131="Im Standard erfüllt", 5, IF(F131="Mit Zusatzkosten erfüllt", 4, 0)), IF(E131="KANN", IF(F131="Im Standard erfüllt", 2, IF(F131="Mit Zusatzkosten erfüllt", 1, 0)), "")))</f>
        <v/>
      </c>
      <c r="H131" s="6" t="inlineStr"/>
      <c r="I131" s="4" t="inlineStr"/>
    </row>
    <row r="132">
      <c r="A132" s="3">
        <f>ROW()-1</f>
        <v/>
      </c>
      <c r="B132" s="3" t="inlineStr">
        <is>
          <t>Produkt- und Ticketarten</t>
        </is>
      </c>
      <c r="C132" s="3" t="inlineStr">
        <is>
          <t>Gutscheincodes – E-Mail-Versand</t>
        </is>
      </c>
      <c r="D132" s="3" t="inlineStr">
        <is>
          <t>Gutscheincodes können bei der Erstellung einzeln oder massenweise an E-Mail-Empfänger verschickt werden.</t>
        </is>
      </c>
      <c r="E132" s="3" t="inlineStr">
        <is>
          <t>SOLL</t>
        </is>
      </c>
      <c r="F132" s="4" t="inlineStr"/>
      <c r="G132" s="5">
        <f>IF(E132="MUSS", "", IF(E132="SOLL", IF(F132="Im Standard erfüllt", 5, IF(F132="Mit Zusatzkosten erfüllt", 4, 0)), IF(E132="KANN", IF(F132="Im Standard erfüllt", 2, IF(F132="Mit Zusatzkosten erfüllt", 1, 0)), "")))</f>
        <v/>
      </c>
      <c r="H132" s="6" t="inlineStr"/>
      <c r="I132" s="4" t="inlineStr"/>
    </row>
    <row r="133">
      <c r="A133" s="3">
        <f>ROW()-1</f>
        <v/>
      </c>
      <c r="B133" s="3" t="inlineStr">
        <is>
          <t>Produkt- und Ticketarten</t>
        </is>
      </c>
      <c r="C133" s="3" t="inlineStr">
        <is>
          <t>Rabattaktionen</t>
        </is>
      </c>
      <c r="D133" s="3" t="inlineStr">
        <is>
          <t>Das System erlaubt die Definition von Rabattaktionen, die automatisch auf den Warenkorb angewendet werden.</t>
        </is>
      </c>
      <c r="E133" s="3" t="inlineStr">
        <is>
          <t>SOLL</t>
        </is>
      </c>
      <c r="F133" s="4" t="inlineStr"/>
      <c r="G133" s="5">
        <f>IF(E133="MUSS", "", IF(E133="SOLL", IF(F133="Im Standard erfüllt", 5, IF(F133="Mit Zusatzkosten erfüllt", 4, 0)), IF(E133="KANN", IF(F133="Im Standard erfüllt", 2, IF(F133="Mit Zusatzkosten erfüllt", 1, 0)), "")))</f>
        <v/>
      </c>
      <c r="H133" s="6" t="inlineStr"/>
      <c r="I133" s="4" t="inlineStr"/>
    </row>
    <row r="134">
      <c r="A134" s="3">
        <f>ROW()-1</f>
        <v/>
      </c>
      <c r="B134" s="3" t="inlineStr">
        <is>
          <t>Produkt- und Ticketarten</t>
        </is>
      </c>
      <c r="C134" s="3" t="inlineStr">
        <is>
          <t>Rabattaktionen – Mengenrabatte</t>
        </is>
      </c>
      <c r="D134" s="3" t="inlineStr">
        <is>
          <t>Rabattaktionen der Form "erhalte X % Rabatt ab Y Stück" sind möglich.</t>
        </is>
      </c>
      <c r="E134" s="3" t="inlineStr">
        <is>
          <t>KANN</t>
        </is>
      </c>
      <c r="F134" s="4" t="inlineStr"/>
      <c r="G134" s="5">
        <f>IF(E134="MUSS", "", IF(E134="SOLL", IF(F134="Im Standard erfüllt", 5, IF(F134="Mit Zusatzkosten erfüllt", 4, 0)), IF(E134="KANN", IF(F134="Im Standard erfüllt", 2, IF(F134="Mit Zusatzkosten erfüllt", 1, 0)), "")))</f>
        <v/>
      </c>
      <c r="H134" s="6" t="inlineStr"/>
      <c r="I134" s="4" t="inlineStr"/>
    </row>
    <row r="135">
      <c r="A135" s="3">
        <f>ROW()-1</f>
        <v/>
      </c>
      <c r="B135" s="3" t="inlineStr">
        <is>
          <t>Produkt- und Ticketarten</t>
        </is>
      </c>
      <c r="C135" s="3" t="inlineStr">
        <is>
          <t>Rabattaktionen – 2-für-1-Rabatte</t>
        </is>
      </c>
      <c r="D135" s="3" t="inlineStr">
        <is>
          <t>Rabattaktionen der Form "erhalte N zum Preis für M Stück" sind möglich.</t>
        </is>
      </c>
      <c r="E135" s="3" t="inlineStr">
        <is>
          <t>KANN</t>
        </is>
      </c>
      <c r="F135" s="4" t="inlineStr"/>
      <c r="G135" s="5">
        <f>IF(E135="MUSS", "", IF(E135="SOLL", IF(F135="Im Standard erfüllt", 5, IF(F135="Mit Zusatzkosten erfüllt", 4, 0)), IF(E135="KANN", IF(F135="Im Standard erfüllt", 2, IF(F135="Mit Zusatzkosten erfüllt", 1, 0)), "")))</f>
        <v/>
      </c>
      <c r="H135" s="6" t="inlineStr"/>
      <c r="I135" s="4" t="inlineStr"/>
    </row>
    <row r="136">
      <c r="A136" s="3">
        <f>ROW()-1</f>
        <v/>
      </c>
      <c r="B136" s="3" t="inlineStr">
        <is>
          <t>Produkt- und Ticketarten</t>
        </is>
      </c>
      <c r="C136" s="3" t="inlineStr">
        <is>
          <t>Rabattaktionen – Bonusartikel</t>
        </is>
      </c>
      <c r="D136" s="3" t="inlineStr">
        <is>
          <t>Rabattaktionen der Form "erhalte einen Bonusartikel ab dem Kauf von M Tickets" oder "erhalte einen Bonusartikel 
ab dem Ticketkauf im Wert von X €" sind möglich.</t>
        </is>
      </c>
      <c r="E136" s="3" t="inlineStr">
        <is>
          <t>KANN</t>
        </is>
      </c>
      <c r="F136" s="4" t="inlineStr"/>
      <c r="G136" s="5">
        <f>IF(E136="MUSS", "", IF(E136="SOLL", IF(F136="Im Standard erfüllt", 5, IF(F136="Mit Zusatzkosten erfüllt", 4, 0)), IF(E136="KANN", IF(F136="Im Standard erfüllt", 2, IF(F136="Mit Zusatzkosten erfüllt", 1, 0)), "")))</f>
        <v/>
      </c>
      <c r="H136" s="6" t="inlineStr"/>
      <c r="I136" s="4" t="inlineStr"/>
    </row>
    <row r="137">
      <c r="A137" s="3">
        <f>ROW()-1</f>
        <v/>
      </c>
      <c r="B137" s="3" t="inlineStr">
        <is>
          <t>Produkt- und Ticketarten</t>
        </is>
      </c>
      <c r="C137" s="3" t="inlineStr">
        <is>
          <t>Rabattaktionen – Zeitliche Beschränkung</t>
        </is>
      </c>
      <c r="D137" s="3" t="inlineStr">
        <is>
          <t>Die Rabattaktionen können auf bestimmte Zeiträume beschränkt werden.</t>
        </is>
      </c>
      <c r="E137" s="3" t="inlineStr">
        <is>
          <t>SOLL</t>
        </is>
      </c>
      <c r="F137" s="4" t="inlineStr"/>
      <c r="G137" s="5">
        <f>IF(E137="MUSS", "", IF(E137="SOLL", IF(F137="Im Standard erfüllt", 5, IF(F137="Mit Zusatzkosten erfüllt", 4, 0)), IF(E137="KANN", IF(F137="Im Standard erfüllt", 2, IF(F137="Mit Zusatzkosten erfüllt", 1, 0)), "")))</f>
        <v/>
      </c>
      <c r="H137" s="6" t="inlineStr"/>
      <c r="I137" s="4" t="inlineStr"/>
    </row>
    <row r="138">
      <c r="A138" s="3">
        <f>ROW()-1</f>
        <v/>
      </c>
      <c r="B138" s="3" t="inlineStr">
        <is>
          <t>Produkt- und Ticketarten</t>
        </is>
      </c>
      <c r="C138" s="3" t="inlineStr">
        <is>
          <t>Rabattaktionen – Beschränkung auf Ticketarten</t>
        </is>
      </c>
      <c r="D138" s="3" t="inlineStr">
        <is>
          <t>Die Rabattaktionen können auf bestimmte Produkt- und Ticketarten beschränkt werden.</t>
        </is>
      </c>
      <c r="E138" s="3" t="inlineStr">
        <is>
          <t>SOLL</t>
        </is>
      </c>
      <c r="F138" s="4" t="inlineStr"/>
      <c r="G138" s="5">
        <f>IF(E138="MUSS", "", IF(E138="SOLL", IF(F138="Im Standard erfüllt", 5, IF(F138="Mit Zusatzkosten erfüllt", 4, 0)), IF(E138="KANN", IF(F138="Im Standard erfüllt", 2, IF(F138="Mit Zusatzkosten erfüllt", 1, 0)), "")))</f>
        <v/>
      </c>
      <c r="H138" s="6" t="inlineStr"/>
      <c r="I138" s="4" t="inlineStr"/>
    </row>
    <row r="139">
      <c r="A139" s="3">
        <f>ROW()-1</f>
        <v/>
      </c>
      <c r="B139" s="3" t="inlineStr">
        <is>
          <t>Rechnungswesen</t>
        </is>
      </c>
      <c r="C139" s="3" t="inlineStr">
        <is>
          <t>Erstellung von Rechnungen</t>
        </is>
      </c>
      <c r="D139" s="3" t="inlineStr">
        <is>
          <t>Das System ist in der Lage, Rechnungen zu erstellen, die allen Anforderungen des Steuerrechts (z.B. § 14 UStG)
entsprechen.</t>
        </is>
      </c>
      <c r="E139" s="3" t="inlineStr">
        <is>
          <t>MUSS</t>
        </is>
      </c>
      <c r="F139" s="4" t="inlineStr"/>
      <c r="G139" s="5">
        <f>IF(E139="MUSS", "", IF(E139="SOLL", IF(F139="Im Standard erfüllt", 5, IF(F139="Mit Zusatzkosten erfüllt", 4, 0)), IF(E139="KANN", IF(F139="Im Standard erfüllt", 2, IF(F139="Mit Zusatzkosten erfüllt", 1, 0)), "")))</f>
        <v/>
      </c>
      <c r="H139" s="6" t="inlineStr"/>
      <c r="I139" s="4" t="inlineStr"/>
    </row>
    <row r="140">
      <c r="A140" s="3">
        <f>ROW()-1</f>
        <v/>
      </c>
      <c r="B140" s="3" t="inlineStr">
        <is>
          <t>Rechnungswesen</t>
        </is>
      </c>
      <c r="C140" s="3" t="inlineStr">
        <is>
          <t>E-Rechnungen</t>
        </is>
      </c>
      <c r="D140" s="3" t="inlineStr">
        <is>
          <t>Das System ist in der Lage, valide E-Rechnungen nach der europäischen Norm EN 16931 zu erstellen. Hierbei ist mindestens
eines der Formate ZUGFeRD oder XRechnung zu unterstützen.</t>
        </is>
      </c>
      <c r="E140" s="3" t="inlineStr">
        <is>
          <t>MUSS</t>
        </is>
      </c>
      <c r="F140" s="4" t="inlineStr"/>
      <c r="G140" s="5">
        <f>IF(E140="MUSS", "", IF(E140="SOLL", IF(F140="Im Standard erfüllt", 5, IF(F140="Mit Zusatzkosten erfüllt", 4, 0)), IF(E140="KANN", IF(F140="Im Standard erfüllt", 2, IF(F140="Mit Zusatzkosten erfüllt", 1, 0)), "")))</f>
        <v/>
      </c>
      <c r="H140" s="6" t="inlineStr"/>
      <c r="I140" s="4" t="inlineStr"/>
    </row>
    <row r="141">
      <c r="A141" s="3">
        <f>ROW()-1</f>
        <v/>
      </c>
      <c r="B141" s="3" t="inlineStr">
        <is>
          <t>Rechnungswesen</t>
        </is>
      </c>
      <c r="C141" s="3" t="inlineStr">
        <is>
          <t>Leitweg-ID</t>
        </is>
      </c>
      <c r="D141" s="3" t="inlineStr">
        <is>
          <t>Beim Kauf eines Tickets durch eine öffentliche Stelle kann eine Leitweg-ID eingegeben werden.</t>
        </is>
      </c>
      <c r="E141" s="3" t="inlineStr">
        <is>
          <t>KANN</t>
        </is>
      </c>
      <c r="F141" s="4" t="inlineStr"/>
      <c r="G141" s="5">
        <f>IF(E141="MUSS", "", IF(E141="SOLL", IF(F141="Im Standard erfüllt", 5, IF(F141="Mit Zusatzkosten erfüllt", 4, 0)), IF(E141="KANN", IF(F141="Im Standard erfüllt", 2, IF(F141="Mit Zusatzkosten erfüllt", 1, 0)), "")))</f>
        <v/>
      </c>
      <c r="H141" s="6" t="inlineStr"/>
      <c r="I141" s="4" t="inlineStr"/>
    </row>
    <row r="142">
      <c r="A142" s="3">
        <f>ROW()-1</f>
        <v/>
      </c>
      <c r="B142" s="3" t="inlineStr">
        <is>
          <t>Rechnungswesen</t>
        </is>
      </c>
      <c r="C142" s="3" t="inlineStr">
        <is>
          <t>Versand von Rechnungen</t>
        </is>
      </c>
      <c r="D142" s="3" t="inlineStr">
        <is>
          <t>Das System ist in der Lage, Rechnungen per E-Mail zu versenden.</t>
        </is>
      </c>
      <c r="E142" s="3" t="inlineStr">
        <is>
          <t>MUSS</t>
        </is>
      </c>
      <c r="F142" s="4" t="inlineStr"/>
      <c r="G142" s="5">
        <f>IF(E142="MUSS", "", IF(E142="SOLL", IF(F142="Im Standard erfüllt", 5, IF(F142="Mit Zusatzkosten erfüllt", 4, 0)), IF(E142="KANN", IF(F142="Im Standard erfüllt", 2, IF(F142="Mit Zusatzkosten erfüllt", 1, 0)), "")))</f>
        <v/>
      </c>
      <c r="H142" s="6" t="inlineStr"/>
      <c r="I142" s="4" t="inlineStr"/>
    </row>
    <row r="143">
      <c r="A143" s="3">
        <f>ROW()-1</f>
        <v/>
      </c>
      <c r="B143" s="3" t="inlineStr">
        <is>
          <t>Rechnungswesen</t>
        </is>
      </c>
      <c r="C143" s="3" t="inlineStr">
        <is>
          <t>E-Rechnungs-Netzwerke</t>
        </is>
      </c>
      <c r="D143" s="3" t="inlineStr">
        <is>
          <t>Das System ist in der Lage, Rechnungen über ein E-Rechnungs-Netzwerk wie z.B. Peppol zu versenden.</t>
        </is>
      </c>
      <c r="E143" s="3" t="inlineStr">
        <is>
          <t>KANN</t>
        </is>
      </c>
      <c r="F143" s="4" t="inlineStr"/>
      <c r="G143" s="5">
        <f>IF(E143="MUSS", "", IF(E143="SOLL", IF(F143="Im Standard erfüllt", 5, IF(F143="Mit Zusatzkosten erfüllt", 4, 0)), IF(E143="KANN", IF(F143="Im Standard erfüllt", 2, IF(F143="Mit Zusatzkosten erfüllt", 1, 0)), "")))</f>
        <v/>
      </c>
      <c r="H143" s="6" t="inlineStr"/>
      <c r="I143" s="4" t="inlineStr"/>
    </row>
    <row r="144">
      <c r="A144" s="3">
        <f>ROW()-1</f>
        <v/>
      </c>
      <c r="B144" s="3" t="inlineStr">
        <is>
          <t>Rechnungswesen</t>
        </is>
      </c>
      <c r="C144" s="3" t="inlineStr">
        <is>
          <t>Gestaltung der Inhalte</t>
        </is>
      </c>
      <c r="D144" s="3" t="inlineStr">
        <is>
          <t>Die Inhalte der Rechnung (Absender, Fußzeile, wichtige Texte, etc.) können von der Auftraggeberin angepasst werden.</t>
        </is>
      </c>
      <c r="E144" s="3" t="inlineStr">
        <is>
          <t>MUSS</t>
        </is>
      </c>
      <c r="F144" s="4" t="inlineStr"/>
      <c r="G144" s="5">
        <f>IF(E144="MUSS", "", IF(E144="SOLL", IF(F144="Im Standard erfüllt", 5, IF(F144="Mit Zusatzkosten erfüllt", 4, 0)), IF(E144="KANN", IF(F144="Im Standard erfüllt", 2, IF(F144="Mit Zusatzkosten erfüllt", 1, 0)), "")))</f>
        <v/>
      </c>
      <c r="H144" s="6" t="inlineStr"/>
      <c r="I144" s="4" t="inlineStr"/>
    </row>
    <row r="145">
      <c r="A145" s="3">
        <f>ROW()-1</f>
        <v/>
      </c>
      <c r="B145" s="3" t="inlineStr">
        <is>
          <t>Rechnungswesen</t>
        </is>
      </c>
      <c r="C145" s="3" t="inlineStr">
        <is>
          <t>Nummernkreis</t>
        </is>
      </c>
      <c r="D145" s="3" t="inlineStr">
        <is>
          <t>Der Nummernkreis der Rechnungen kann von der Auftraggeberin vorgegeben werden.</t>
        </is>
      </c>
      <c r="E145" s="3" t="inlineStr">
        <is>
          <t>MUSS</t>
        </is>
      </c>
      <c r="F145" s="4" t="inlineStr"/>
      <c r="G145" s="5">
        <f>IF(E145="MUSS", "", IF(E145="SOLL", IF(F145="Im Standard erfüllt", 5, IF(F145="Mit Zusatzkosten erfüllt", 4, 0)), IF(E145="KANN", IF(F145="Im Standard erfüllt", 2, IF(F145="Mit Zusatzkosten erfüllt", 1, 0)), "")))</f>
        <v/>
      </c>
      <c r="H145" s="6" t="inlineStr"/>
      <c r="I145" s="4" t="inlineStr"/>
    </row>
    <row r="146">
      <c r="A146" s="3">
        <f>ROW()-1</f>
        <v/>
      </c>
      <c r="B146" s="3" t="inlineStr">
        <is>
          <t>Rechnungswesen</t>
        </is>
      </c>
      <c r="C146" s="3" t="inlineStr">
        <is>
          <t>Leistungsdatum</t>
        </is>
      </c>
      <c r="D146" s="3" t="inlineStr">
        <is>
          <t>Das Leistungsdatum für die abgerechneten Leistungen wird auf Basis der Ticketing-Konfiguration und des Gültigkeitszeitraums
des jeweiligen Tickets berechnet.</t>
        </is>
      </c>
      <c r="E146" s="3" t="inlineStr">
        <is>
          <t>MUSS</t>
        </is>
      </c>
      <c r="F146" s="4" t="inlineStr"/>
      <c r="G146" s="5">
        <f>IF(E146="MUSS", "", IF(E146="SOLL", IF(F146="Im Standard erfüllt", 5, IF(F146="Mit Zusatzkosten erfüllt", 4, 0)), IF(E146="KANN", IF(F146="Im Standard erfüllt", 2, IF(F146="Mit Zusatzkosten erfüllt", 1, 0)), "")))</f>
        <v/>
      </c>
      <c r="H146" s="6" t="inlineStr"/>
      <c r="I146" s="4" t="inlineStr"/>
    </row>
    <row r="147">
      <c r="A147" s="3">
        <f>ROW()-1</f>
        <v/>
      </c>
      <c r="B147" s="3" t="inlineStr">
        <is>
          <t>Rechnungswesen</t>
        </is>
      </c>
      <c r="C147" s="3" t="inlineStr">
        <is>
          <t>Rechnungskorrektur</t>
        </is>
      </c>
      <c r="D147" s="3" t="inlineStr">
        <is>
          <t>Bei der Notwendigkeit von Korrekturen an den Inhalten der Rechnung wird für die ursprüngliche Rechnung ein Stornobeleg
oder eine Rechnungskorrektur erstellt und eine neue, korrekte Rechnung erstellt. Alle alten Rechnungen bleiben im System
erhalten. Einmal verschickte Rechnungen werden nicht modifiziert.</t>
        </is>
      </c>
      <c r="E147" s="3" t="inlineStr">
        <is>
          <t>MUSS</t>
        </is>
      </c>
      <c r="F147" s="4" t="inlineStr"/>
      <c r="G147" s="5">
        <f>IF(E147="MUSS", "", IF(E147="SOLL", IF(F147="Im Standard erfüllt", 5, IF(F147="Mit Zusatzkosten erfüllt", 4, 0)), IF(E147="KANN", IF(F147="Im Standard erfüllt", 2, IF(F147="Mit Zusatzkosten erfüllt", 1, 0)), "")))</f>
        <v/>
      </c>
      <c r="H147" s="6" t="inlineStr"/>
      <c r="I147" s="4" t="inlineStr"/>
    </row>
    <row r="148">
      <c r="A148" s="3">
        <f>ROW()-1</f>
        <v/>
      </c>
      <c r="B148" s="3" t="inlineStr">
        <is>
          <t>Rechnungswesen</t>
        </is>
      </c>
      <c r="C148" s="3" t="inlineStr">
        <is>
          <t>Übergabe an die Buchhaltung</t>
        </is>
      </c>
      <c r="D148" s="3" t="inlineStr">
        <is>
          <t>Das System ist in der Lage, Rechnungen automatisiert an die Buchhaltung zu übergeben, z.B. über einen Datenexport oder
eine Schnittstelle zum Buchhaltungssystem.</t>
        </is>
      </c>
      <c r="E148" s="3" t="inlineStr">
        <is>
          <t>MUSS</t>
        </is>
      </c>
      <c r="F148" s="4" t="inlineStr"/>
      <c r="G148" s="5">
        <f>IF(E148="MUSS", "", IF(E148="SOLL", IF(F148="Im Standard erfüllt", 5, IF(F148="Mit Zusatzkosten erfüllt", 4, 0)), IF(E148="KANN", IF(F148="Im Standard erfüllt", 2, IF(F148="Mit Zusatzkosten erfüllt", 1, 0)), "")))</f>
        <v/>
      </c>
      <c r="H148" s="6" t="inlineStr"/>
      <c r="I148" s="4" t="inlineStr"/>
    </row>
    <row r="149">
      <c r="A149" s="3">
        <f>ROW()-1</f>
        <v/>
      </c>
      <c r="B149" s="3" t="inlineStr">
        <is>
          <t>Rechnungswesen</t>
        </is>
      </c>
      <c r="C149" s="3" t="inlineStr">
        <is>
          <t>Übergabe für Archiv</t>
        </is>
      </c>
      <c r="D149" s="3" t="inlineStr">
        <is>
          <t>Das System ist in der Lage, alle Rechnungen eines Zeitraums im Originalformat zu exportieren und an ein Rechnungsarchiv
zu übergeben.</t>
        </is>
      </c>
      <c r="E149" s="3" t="inlineStr">
        <is>
          <t>MUSS</t>
        </is>
      </c>
      <c r="F149" s="4" t="inlineStr"/>
      <c r="G149" s="5">
        <f>IF(E149="MUSS", "", IF(E149="SOLL", IF(F149="Im Standard erfüllt", 5, IF(F149="Mit Zusatzkosten erfüllt", 4, 0)), IF(E149="KANN", IF(F149="Im Standard erfüllt", 2, IF(F149="Mit Zusatzkosten erfüllt", 1, 0)), "")))</f>
        <v/>
      </c>
      <c r="H149" s="6" t="inlineStr"/>
      <c r="I149" s="4" t="inlineStr"/>
    </row>
    <row r="150">
      <c r="A150" s="3">
        <f>ROW()-1</f>
        <v/>
      </c>
      <c r="B150" s="3" t="inlineStr">
        <is>
          <t>Rechnungswesen</t>
        </is>
      </c>
      <c r="C150" s="3" t="inlineStr">
        <is>
          <t>GoBD</t>
        </is>
      </c>
      <c r="D150" s="3" t="inlineStr">
        <is>
          <t>Das System erfüllt die "Grundsätze zur ordnungsmäßigen Führung und Aufbewahrung von Büchern, Aufzeichnungen und
Unterlagen in elektronischer Form sowie zum Datenzugriff" (GoBD) in Bezug auf die vom System übernommenen Funktionen,
insbesondere in Bezug auf die Nachvollziehbarkeit aller Vorgänge.</t>
        </is>
      </c>
      <c r="E150" s="3" t="inlineStr">
        <is>
          <t>MUSS</t>
        </is>
      </c>
      <c r="F150" s="4" t="inlineStr"/>
      <c r="G150" s="5">
        <f>IF(E150="MUSS", "", IF(E150="SOLL", IF(F150="Im Standard erfüllt", 5, IF(F150="Mit Zusatzkosten erfüllt", 4, 0)), IF(E150="KANN", IF(F150="Im Standard erfüllt", 2, IF(F150="Mit Zusatzkosten erfüllt", 1, 0)), "")))</f>
        <v/>
      </c>
      <c r="H150" s="6" t="inlineStr"/>
      <c r="I150" s="4" t="inlineStr"/>
    </row>
    <row r="151">
      <c r="A151" s="3">
        <f>ROW()-1</f>
        <v/>
      </c>
      <c r="B151" s="3" t="inlineStr">
        <is>
          <t>Backend</t>
        </is>
      </c>
      <c r="C151" s="3" t="inlineStr">
        <is>
          <t>Webbasierter Zugang</t>
        </is>
      </c>
      <c r="D151" s="3" t="inlineStr">
        <is>
          <t>Alle Verwaltungsfunktionen können über einen webbasierten Zugang gesteuert werden.</t>
        </is>
      </c>
      <c r="E151" s="3" t="inlineStr">
        <is>
          <t>SOLL</t>
        </is>
      </c>
      <c r="F151" s="4" t="inlineStr"/>
      <c r="G151" s="5">
        <f>IF(E151="MUSS", "", IF(E151="SOLL", IF(F151="Im Standard erfüllt", 5, IF(F151="Mit Zusatzkosten erfüllt", 4, 0)), IF(E151="KANN", IF(F151="Im Standard erfüllt", 2, IF(F151="Mit Zusatzkosten erfüllt", 1, 0)), "")))</f>
        <v/>
      </c>
      <c r="H151" s="6" t="inlineStr"/>
      <c r="I151" s="4" t="inlineStr"/>
    </row>
    <row r="152">
      <c r="A152" s="3">
        <f>ROW()-1</f>
        <v/>
      </c>
      <c r="B152" s="3" t="inlineStr">
        <is>
          <t>Backend</t>
        </is>
      </c>
      <c r="C152" s="3" t="inlineStr">
        <is>
          <t>Mandantenfähigkeit</t>
        </is>
      </c>
      <c r="D152" s="3" t="inlineStr">
        <is>
          <t>Im Backend können verschiedene Mandanten/Gesellschaften getrennt voneinander verwaltet werden.</t>
        </is>
      </c>
      <c r="E152" s="3" t="inlineStr">
        <is>
          <t>SOLL</t>
        </is>
      </c>
      <c r="F152" s="4" t="inlineStr"/>
      <c r="G152" s="5">
        <f>IF(E152="MUSS", "", IF(E152="SOLL", IF(F152="Im Standard erfüllt", 5, IF(F152="Mit Zusatzkosten erfüllt", 4, 0)), IF(E152="KANN", IF(F152="Im Standard erfüllt", 2, IF(F152="Mit Zusatzkosten erfüllt", 1, 0)), "")))</f>
        <v/>
      </c>
      <c r="H152" s="6" t="inlineStr"/>
      <c r="I152" s="4" t="inlineStr"/>
    </row>
    <row r="153">
      <c r="A153" s="3">
        <f>ROW()-1</f>
        <v/>
      </c>
      <c r="B153" s="3" t="inlineStr">
        <is>
          <t>Backend</t>
        </is>
      </c>
      <c r="C153" s="3" t="inlineStr">
        <is>
          <t>Sichere Authentifizierung</t>
        </is>
      </c>
      <c r="D153" s="3" t="inlineStr">
        <is>
          <t>Das Backend verfügt über sichere Authentifizierungsmechanismen.</t>
        </is>
      </c>
      <c r="E153" s="3" t="inlineStr">
        <is>
          <t>MUSS</t>
        </is>
      </c>
      <c r="F153" s="4" t="inlineStr"/>
      <c r="G153" s="5">
        <f>IF(E153="MUSS", "", IF(E153="SOLL", IF(F153="Im Standard erfüllt", 5, IF(F153="Mit Zusatzkosten erfüllt", 4, 0)), IF(E153="KANN", IF(F153="Im Standard erfüllt", 2, IF(F153="Mit Zusatzkosten erfüllt", 1, 0)), "")))</f>
        <v/>
      </c>
      <c r="H153" s="6" t="inlineStr"/>
      <c r="I153" s="4" t="inlineStr"/>
    </row>
    <row r="154">
      <c r="A154" s="3">
        <f>ROW()-1</f>
        <v/>
      </c>
      <c r="B154" s="3" t="inlineStr">
        <is>
          <t>Backend</t>
        </is>
      </c>
      <c r="C154" s="3" t="inlineStr">
        <is>
          <t>Sichere Authentifizierung – Passwortanforderungen</t>
        </is>
      </c>
      <c r="D154" s="3" t="inlineStr">
        <is>
          <t>Das System stellt durch eine entsprechende Validierung eine Passwortqualität sicher,
die dem aktuellen Stand der Technik entspricht, jedoch mindestens den Anforderungen
des Payment Card Industry Data Security Standard (PCI DSS), d.h. mindestens 12 Zeichen,
sowohl Zahlen als auch Buchstaben und keine Wiederverwendung der letzten vier vorherigen
Passwörter.</t>
        </is>
      </c>
      <c r="E154" s="3" t="inlineStr">
        <is>
          <t>MUSS</t>
        </is>
      </c>
      <c r="F154" s="4" t="inlineStr"/>
      <c r="G154" s="5">
        <f>IF(E154="MUSS", "", IF(E154="SOLL", IF(F154="Im Standard erfüllt", 5, IF(F154="Mit Zusatzkosten erfüllt", 4, 0)), IF(E154="KANN", IF(F154="Im Standard erfüllt", 2, IF(F154="Mit Zusatzkosten erfüllt", 1, 0)), "")))</f>
        <v/>
      </c>
      <c r="H154" s="6" t="inlineStr"/>
      <c r="I154" s="4" t="inlineStr"/>
    </row>
    <row r="155">
      <c r="A155" s="3">
        <f>ROW()-1</f>
        <v/>
      </c>
      <c r="B155" s="3" t="inlineStr">
        <is>
          <t>Backend</t>
        </is>
      </c>
      <c r="C155" s="3" t="inlineStr">
        <is>
          <t>Sichere Authentifizierung – 2-Faktor-Authentifizierung</t>
        </is>
      </c>
      <c r="D155" s="3" t="inlineStr">
        <is>
          <t>Das System erlaubt die Verwendung eines zweiten Faktors zur Authentifizierung, z.B. durch
eine Smartphone-App (TOTP-Standard) oder einen Passkey (Webauthn-Standard).</t>
        </is>
      </c>
      <c r="E155" s="3" t="inlineStr">
        <is>
          <t>SOLL</t>
        </is>
      </c>
      <c r="F155" s="4" t="inlineStr"/>
      <c r="G155" s="5">
        <f>IF(E155="MUSS", "", IF(E155="SOLL", IF(F155="Im Standard erfüllt", 5, IF(F155="Mit Zusatzkosten erfüllt", 4, 0)), IF(E155="KANN", IF(F155="Im Standard erfüllt", 2, IF(F155="Mit Zusatzkosten erfüllt", 1, 0)), "")))</f>
        <v/>
      </c>
      <c r="H155" s="6" t="inlineStr"/>
      <c r="I155" s="4" t="inlineStr"/>
    </row>
    <row r="156">
      <c r="A156" s="3">
        <f>ROW()-1</f>
        <v/>
      </c>
      <c r="B156" s="3" t="inlineStr">
        <is>
          <t>Backend</t>
        </is>
      </c>
      <c r="C156" s="3" t="inlineStr">
        <is>
          <t>Sichere Authentifizierung – Verpflichtende 2-Faktor-Authentifizierung</t>
        </is>
      </c>
      <c r="D156" s="3" t="inlineStr">
        <is>
          <t>Die Verwendung von 2-Faktor-Authentifizierung kann von der Auftraggeberin für alle Benutzer:innen oder
einzelne Gruppen verpflichtend gemacht werden.</t>
        </is>
      </c>
      <c r="E156" s="3" t="inlineStr">
        <is>
          <t>KANN</t>
        </is>
      </c>
      <c r="F156" s="4" t="inlineStr"/>
      <c r="G156" s="5">
        <f>IF(E156="MUSS", "", IF(E156="SOLL", IF(F156="Im Standard erfüllt", 5, IF(F156="Mit Zusatzkosten erfüllt", 4, 0)), IF(E156="KANN", IF(F156="Im Standard erfüllt", 2, IF(F156="Mit Zusatzkosten erfüllt", 1, 0)), "")))</f>
        <v/>
      </c>
      <c r="H156" s="6" t="inlineStr"/>
      <c r="I156" s="4" t="inlineStr"/>
    </row>
    <row r="157">
      <c r="A157" s="3">
        <f>ROW()-1</f>
        <v/>
      </c>
      <c r="B157" s="3" t="inlineStr">
        <is>
          <t>Backend</t>
        </is>
      </c>
      <c r="C157" s="3" t="inlineStr">
        <is>
          <t>Rechtemanagement</t>
        </is>
      </c>
      <c r="D157" s="3" t="inlineStr">
        <is>
          <t>Das System verfügt über ein rollenbasiertes Rechtemanagement, über das der Zugriff auf einzelne Funktionen
im Backend detailliert ausgesteuert werden kann.</t>
        </is>
      </c>
      <c r="E157" s="3" t="inlineStr">
        <is>
          <t>MUSS</t>
        </is>
      </c>
      <c r="F157" s="4" t="inlineStr"/>
      <c r="G157" s="5">
        <f>IF(E157="MUSS", "", IF(E157="SOLL", IF(F157="Im Standard erfüllt", 5, IF(F157="Mit Zusatzkosten erfüllt", 4, 0)), IF(E157="KANN", IF(F157="Im Standard erfüllt", 2, IF(F157="Mit Zusatzkosten erfüllt", 1, 0)), "")))</f>
        <v/>
      </c>
      <c r="H157" s="6" t="inlineStr"/>
      <c r="I157" s="4" t="inlineStr"/>
    </row>
    <row r="158">
      <c r="A158" s="3">
        <f>ROW()-1</f>
        <v/>
      </c>
      <c r="B158" s="3" t="inlineStr">
        <is>
          <t>Backend</t>
        </is>
      </c>
      <c r="C158" s="3" t="inlineStr">
        <is>
          <t>Rechtemanagement – Need-to-Know-Prinzip</t>
        </is>
      </c>
      <c r="D158" s="3" t="inlineStr">
        <is>
          <t>Das System erlaubt die effektive Umsetzung einer Rechtevergabe nach dem "Need-to-Know-Prinzip", bei dem
alle Benutzer:innen nur die minimale Menge an Berechtigungen erhalten, die für die Ausübung ihrer Rolle
notwendig sind.</t>
        </is>
      </c>
      <c r="E158" s="3" t="inlineStr">
        <is>
          <t>SOLL</t>
        </is>
      </c>
      <c r="F158" s="4" t="inlineStr"/>
      <c r="G158" s="5">
        <f>IF(E158="MUSS", "", IF(E158="SOLL", IF(F158="Im Standard erfüllt", 5, IF(F158="Mit Zusatzkosten erfüllt", 4, 0)), IF(E158="KANN", IF(F158="Im Standard erfüllt", 2, IF(F158="Mit Zusatzkosten erfüllt", 1, 0)), "")))</f>
        <v/>
      </c>
      <c r="H158" s="6" t="inlineStr"/>
      <c r="I158" s="4" t="inlineStr"/>
    </row>
    <row r="159">
      <c r="A159" s="3">
        <f>ROW()-1</f>
        <v/>
      </c>
      <c r="B159" s="3" t="inlineStr">
        <is>
          <t>Backend</t>
        </is>
      </c>
      <c r="C159" s="3" t="inlineStr">
        <is>
          <t>Nutzeranzahl (Lizenzen)</t>
        </is>
      </c>
      <c r="D159" s="3" t="inlineStr">
        <is>
          <t>Das Backend kann ohne weitere Kosten von mindestens **ZAHL EINFÜGEN** Benutzer:innen verwendet werden.</t>
        </is>
      </c>
      <c r="E159" s="3" t="inlineStr">
        <is>
          <t>MUSS</t>
        </is>
      </c>
      <c r="F159" s="4" t="inlineStr"/>
      <c r="G159" s="5">
        <f>IF(E159="MUSS", "", IF(E159="SOLL", IF(F159="Im Standard erfüllt", 5, IF(F159="Mit Zusatzkosten erfüllt", 4, 0)), IF(E159="KANN", IF(F159="Im Standard erfüllt", 2, IF(F159="Mit Zusatzkosten erfüllt", 1, 0)), "")))</f>
        <v/>
      </c>
      <c r="H159" s="6" t="inlineStr"/>
      <c r="I159" s="4" t="inlineStr"/>
    </row>
    <row r="160">
      <c r="A160" s="3">
        <f>ROW()-1</f>
        <v/>
      </c>
      <c r="B160" s="3" t="inlineStr">
        <is>
          <t>Backend</t>
        </is>
      </c>
      <c r="C160" s="3" t="inlineStr">
        <is>
          <t>Nutzeranzahl (Leistung)</t>
        </is>
      </c>
      <c r="D160" s="3" t="inlineStr">
        <is>
          <t>Das Backend kann ohne Performanceprobleme von mindestens **ZAHL EINFÜGEN** Benutzer:innen gleichzeitig verwendet werden.</t>
        </is>
      </c>
      <c r="E160" s="3" t="inlineStr">
        <is>
          <t>MUSS</t>
        </is>
      </c>
      <c r="F160" s="4" t="inlineStr"/>
      <c r="G160" s="5">
        <f>IF(E160="MUSS", "", IF(E160="SOLL", IF(F160="Im Standard erfüllt", 5, IF(F160="Mit Zusatzkosten erfüllt", 4, 0)), IF(E160="KANN", IF(F160="Im Standard erfüllt", 2, IF(F160="Mit Zusatzkosten erfüllt", 1, 0)), "")))</f>
        <v/>
      </c>
      <c r="H160" s="6" t="inlineStr"/>
      <c r="I160" s="4" t="inlineStr"/>
    </row>
    <row r="161">
      <c r="A161" s="3">
        <f>ROW()-1</f>
        <v/>
      </c>
      <c r="B161" s="3" t="inlineStr">
        <is>
          <t>Backend</t>
        </is>
      </c>
      <c r="C161" s="3" t="inlineStr">
        <is>
          <t>Audit-Log</t>
        </is>
      </c>
      <c r="D161" s="3" t="inlineStr">
        <is>
          <t>Das System verfügt über eine detaillierte Protokollierung **aller** Veränderungen, die durch Benutzer:innen
vorgenommen werden können, inkl. Zeitstempel, durchführende Benutzer:in und Details der Veränderung.</t>
        </is>
      </c>
      <c r="E161" s="3" t="inlineStr">
        <is>
          <t>MUSS</t>
        </is>
      </c>
      <c r="F161" s="4" t="inlineStr"/>
      <c r="G161" s="5">
        <f>IF(E161="MUSS", "", IF(E161="SOLL", IF(F161="Im Standard erfüllt", 5, IF(F161="Mit Zusatzkosten erfüllt", 4, 0)), IF(E161="KANN", IF(F161="Im Standard erfüllt", 2, IF(F161="Mit Zusatzkosten erfüllt", 1, 0)), "")))</f>
        <v/>
      </c>
      <c r="H161" s="6" t="inlineStr"/>
      <c r="I161" s="4" t="inlineStr"/>
    </row>
    <row r="162">
      <c r="A162" s="3">
        <f>ROW()-1</f>
        <v/>
      </c>
      <c r="B162" s="3" t="inlineStr">
        <is>
          <t>Backend</t>
        </is>
      </c>
      <c r="C162" s="3" t="inlineStr">
        <is>
          <t>Usability</t>
        </is>
      </c>
      <c r="D162" s="3" t="inlineStr">
        <is>
          <t>Das Backend ist auf eine intuitive Bedienung ausgelegt und kann ohne intensiven Schulungsaufwand von
Fachanwender:innen verstanden werden.</t>
        </is>
      </c>
      <c r="E162" s="3" t="inlineStr">
        <is>
          <t>SOLL</t>
        </is>
      </c>
      <c r="F162" s="4" t="inlineStr"/>
      <c r="G162" s="5">
        <f>IF(E162="MUSS", "", IF(E162="SOLL", IF(F162="Im Standard erfüllt", 5, IF(F162="Mit Zusatzkosten erfüllt", 4, 0)), IF(E162="KANN", IF(F162="Im Standard erfüllt", 2, IF(F162="Mit Zusatzkosten erfüllt", 1, 0)), "")))</f>
        <v/>
      </c>
      <c r="H162" s="6" t="inlineStr"/>
      <c r="I162" s="4" t="inlineStr"/>
    </row>
    <row r="163">
      <c r="A163" s="3">
        <f>ROW()-1</f>
        <v/>
      </c>
      <c r="B163" s="3" t="inlineStr">
        <is>
          <t>Backend</t>
        </is>
      </c>
      <c r="C163" s="3" t="inlineStr">
        <is>
          <t>Usability – Tabellensortierung</t>
        </is>
      </c>
      <c r="D163" s="3" t="inlineStr">
        <is>
          <t>Bei der Anzeige von Tabellen ist die Auswahl einer benutzerdefinierten Sortierung nach einer beliebigen Spalte möglich.</t>
        </is>
      </c>
      <c r="E163" s="3" t="inlineStr">
        <is>
          <t>SOLL</t>
        </is>
      </c>
      <c r="F163" s="4" t="inlineStr"/>
      <c r="G163" s="5">
        <f>IF(E163="MUSS", "", IF(E163="SOLL", IF(F163="Im Standard erfüllt", 5, IF(F163="Mit Zusatzkosten erfüllt", 4, 0)), IF(E163="KANN", IF(F163="Im Standard erfüllt", 2, IF(F163="Mit Zusatzkosten erfüllt", 1, 0)), "")))</f>
        <v/>
      </c>
      <c r="H163" s="6" t="inlineStr"/>
      <c r="I163" s="4" t="inlineStr"/>
    </row>
    <row r="164">
      <c r="A164" s="3">
        <f>ROW()-1</f>
        <v/>
      </c>
      <c r="B164" s="3" t="inlineStr">
        <is>
          <t>Backend</t>
        </is>
      </c>
      <c r="C164" s="3" t="inlineStr">
        <is>
          <t>Usability – Fehlermeldungen</t>
        </is>
      </c>
      <c r="D164" s="3" t="inlineStr">
        <is>
          <t>Bei Fehlbedienung oder Systemfehlern gibt das System eindeutige, aussagekräftige Fehlermeldungen aus, die eine schnelle
Analyse und Behebung der Ursache ermöglichen.</t>
        </is>
      </c>
      <c r="E164" s="3" t="inlineStr">
        <is>
          <t>SOLL</t>
        </is>
      </c>
      <c r="F164" s="4" t="inlineStr"/>
      <c r="G164" s="5">
        <f>IF(E164="MUSS", "", IF(E164="SOLL", IF(F164="Im Standard erfüllt", 5, IF(F164="Mit Zusatzkosten erfüllt", 4, 0)), IF(E164="KANN", IF(F164="Im Standard erfüllt", 2, IF(F164="Mit Zusatzkosten erfüllt", 1, 0)), "")))</f>
        <v/>
      </c>
      <c r="H164" s="6" t="inlineStr"/>
      <c r="I164" s="4" t="inlineStr"/>
    </row>
    <row r="165">
      <c r="A165" s="3">
        <f>ROW()-1</f>
        <v/>
      </c>
      <c r="B165" s="3" t="inlineStr">
        <is>
          <t>Backend</t>
        </is>
      </c>
      <c r="C165" s="3" t="inlineStr">
        <is>
          <t>Usability – Fehlervermeidung</t>
        </is>
      </c>
      <c r="D165" s="3" t="inlineStr">
        <is>
          <t>Das Backend vermeidet durch seinen Aufbau und zusätzliche Sicherheitsabfragen Fehler, die nicht rückgängig gemacht werden
können.</t>
        </is>
      </c>
      <c r="E165" s="3" t="inlineStr">
        <is>
          <t>SOLL</t>
        </is>
      </c>
      <c r="F165" s="4" t="inlineStr"/>
      <c r="G165" s="5">
        <f>IF(E165="MUSS", "", IF(E165="SOLL", IF(F165="Im Standard erfüllt", 5, IF(F165="Mit Zusatzkosten erfüllt", 4, 0)), IF(E165="KANN", IF(F165="Im Standard erfüllt", 2, IF(F165="Mit Zusatzkosten erfüllt", 1, 0)), "")))</f>
        <v/>
      </c>
      <c r="H165" s="6" t="inlineStr"/>
      <c r="I165" s="4" t="inlineStr"/>
    </row>
    <row r="166">
      <c r="A166" s="3">
        <f>ROW()-1</f>
        <v/>
      </c>
      <c r="B166" s="3" t="inlineStr">
        <is>
          <t>Backend</t>
        </is>
      </c>
      <c r="C166" s="3" t="inlineStr">
        <is>
          <t>Hardware-Übersicht</t>
        </is>
      </c>
      <c r="D166" s="3" t="inlineStr">
        <is>
          <t>Das System verfügt über eine übersichtliche Darstellung aller angeschlossenen Hardware (z.B. Zutrittskontrolle
und Kassensysteme) und deren Status.</t>
        </is>
      </c>
      <c r="E166" s="3" t="inlineStr">
        <is>
          <t>SOLL</t>
        </is>
      </c>
      <c r="F166" s="4" t="inlineStr"/>
      <c r="G166" s="5">
        <f>IF(E166="MUSS", "", IF(E166="SOLL", IF(F166="Im Standard erfüllt", 5, IF(F166="Mit Zusatzkosten erfüllt", 4, 0)), IF(E166="KANN", IF(F166="Im Standard erfüllt", 2, IF(F166="Mit Zusatzkosten erfüllt", 1, 0)), "")))</f>
        <v/>
      </c>
      <c r="H166" s="6" t="inlineStr"/>
      <c r="I166" s="4" t="inlineStr"/>
    </row>
    <row r="167">
      <c r="A167" s="3">
        <f>ROW()-1</f>
        <v/>
      </c>
      <c r="B167" s="3" t="inlineStr">
        <is>
          <t>Backend</t>
        </is>
      </c>
      <c r="C167" s="3" t="inlineStr">
        <is>
          <t>Hardware-Übersicht – Sperre</t>
        </is>
      </c>
      <c r="D167" s="3" t="inlineStr">
        <is>
          <t>Das System verfügt über eine Möglichkeit, den Datenzugriff durch verloren gegangene Hardware schnell zu unterbinden.</t>
        </is>
      </c>
      <c r="E167" s="3" t="inlineStr">
        <is>
          <t>SOLL</t>
        </is>
      </c>
      <c r="F167" s="4" t="inlineStr"/>
      <c r="G167" s="5">
        <f>IF(E167="MUSS", "", IF(E167="SOLL", IF(F167="Im Standard erfüllt", 5, IF(F167="Mit Zusatzkosten erfüllt", 4, 0)), IF(E167="KANN", IF(F167="Im Standard erfüllt", 2, IF(F167="Mit Zusatzkosten erfüllt", 1, 0)), "")))</f>
        <v/>
      </c>
      <c r="H167" s="6" t="inlineStr"/>
      <c r="I167" s="4" t="inlineStr"/>
    </row>
    <row r="168">
      <c r="A168" s="3">
        <f>ROW()-1</f>
        <v/>
      </c>
      <c r="B168" s="3" t="inlineStr">
        <is>
          <t>Backend</t>
        </is>
      </c>
      <c r="C168" s="3" t="inlineStr">
        <is>
          <t>Verwaltung der Veranstaltungen</t>
        </is>
      </c>
      <c r="D168" s="3" t="inlineStr">
        <is>
          <t>Das System erlaubt der Auftraggeberin die selbstständige Pflege der im System erfassten Veranstaltungen.</t>
        </is>
      </c>
      <c r="E168" s="3" t="inlineStr">
        <is>
          <t>MUSS</t>
        </is>
      </c>
      <c r="F168" s="4" t="inlineStr"/>
      <c r="G168" s="5">
        <f>IF(E168="MUSS", "", IF(E168="SOLL", IF(F168="Im Standard erfüllt", 5, IF(F168="Mit Zusatzkosten erfüllt", 4, 0)), IF(E168="KANN", IF(F168="Im Standard erfüllt", 2, IF(F168="Mit Zusatzkosten erfüllt", 1, 0)), "")))</f>
        <v/>
      </c>
      <c r="H168" s="6" t="inlineStr"/>
      <c r="I168" s="4" t="inlineStr"/>
    </row>
    <row r="169">
      <c r="A169" s="3">
        <f>ROW()-1</f>
        <v/>
      </c>
      <c r="B169" s="3" t="inlineStr">
        <is>
          <t>Backend</t>
        </is>
      </c>
      <c r="C169" s="3" t="inlineStr">
        <is>
          <t>Verwaltung der Veranstaltungen – Kopieren von Veranstaltungen</t>
        </is>
      </c>
      <c r="D169" s="3" t="inlineStr">
        <is>
          <t>Das System erlaubt der Auftraggeberin das vereinfachte Anlegen von Veranstaltungen, indem die Einstellungen
und Stammdaten einer Vorveranstaltung kopiert werden können.</t>
        </is>
      </c>
      <c r="E169" s="3" t="inlineStr">
        <is>
          <t>SOLL</t>
        </is>
      </c>
      <c r="F169" s="4" t="inlineStr"/>
      <c r="G169" s="5">
        <f>IF(E169="MUSS", "", IF(E169="SOLL", IF(F169="Im Standard erfüllt", 5, IF(F169="Mit Zusatzkosten erfüllt", 4, 0)), IF(E169="KANN", IF(F169="Im Standard erfüllt", 2, IF(F169="Mit Zusatzkosten erfüllt", 1, 0)), "")))</f>
        <v/>
      </c>
      <c r="H169" s="6" t="inlineStr"/>
      <c r="I169" s="4" t="inlineStr"/>
    </row>
    <row r="170">
      <c r="A170" s="3">
        <f>ROW()-1</f>
        <v/>
      </c>
      <c r="B170" s="3" t="inlineStr">
        <is>
          <t>Backend</t>
        </is>
      </c>
      <c r="C170" s="3" t="inlineStr">
        <is>
          <t>Verwaltung der Veranstaltungen – Vorlagen für Veranstaltungen</t>
        </is>
      </c>
      <c r="D170" s="3" t="inlineStr">
        <is>
          <t>Das System erlaubt der Auftraggeberin das Erstellen von Vorlagen für verschiedene Veranstaltungsformate, die
dann für die einzelnen Veranstaltungen angepasst werden können.</t>
        </is>
      </c>
      <c r="E170" s="3" t="inlineStr">
        <is>
          <t>KANN</t>
        </is>
      </c>
      <c r="F170" s="4" t="inlineStr"/>
      <c r="G170" s="5">
        <f>IF(E170="MUSS", "", IF(E170="SOLL", IF(F170="Im Standard erfüllt", 5, IF(F170="Mit Zusatzkosten erfüllt", 4, 0)), IF(E170="KANN", IF(F170="Im Standard erfüllt", 2, IF(F170="Mit Zusatzkosten erfüllt", 1, 0)), "")))</f>
        <v/>
      </c>
      <c r="H170" s="6" t="inlineStr"/>
      <c r="I170" s="4" t="inlineStr"/>
    </row>
    <row r="171">
      <c r="A171" s="3">
        <f>ROW()-1</f>
        <v/>
      </c>
      <c r="B171" s="3" t="inlineStr">
        <is>
          <t>Backend</t>
        </is>
      </c>
      <c r="C171" s="3" t="inlineStr">
        <is>
          <t>Verwaltung der Veranstaltungen – Absage einer Veranstaltung</t>
        </is>
      </c>
      <c r="D171" s="3" t="inlineStr">
        <is>
          <t>Das System verfügt über einen vorgesehenen Prozess für die Absage einer Veranstaltung, der mindestens die
Sperre weiterer Buchungen, die Information aller Ticketinhaber:innen, und die Vorbereitung (oder automatische
Durchführung) von Rückerstattungen umfasst.</t>
        </is>
      </c>
      <c r="E171" s="3" t="inlineStr">
        <is>
          <t>SOLL</t>
        </is>
      </c>
      <c r="F171" s="4" t="inlineStr"/>
      <c r="G171" s="5">
        <f>IF(E171="MUSS", "", IF(E171="SOLL", IF(F171="Im Standard erfüllt", 5, IF(F171="Mit Zusatzkosten erfüllt", 4, 0)), IF(E171="KANN", IF(F171="Im Standard erfüllt", 2, IF(F171="Mit Zusatzkosten erfüllt", 1, 0)), "")))</f>
        <v/>
      </c>
      <c r="H171" s="6" t="inlineStr"/>
      <c r="I171" s="4" t="inlineStr"/>
    </row>
    <row r="172">
      <c r="A172" s="3">
        <f>ROW()-1</f>
        <v/>
      </c>
      <c r="B172" s="3" t="inlineStr">
        <is>
          <t>Backend</t>
        </is>
      </c>
      <c r="C172" s="3" t="inlineStr">
        <is>
          <t>Verwaltung der Veranstaltungen – Verschiebung einer Veranstaltung</t>
        </is>
      </c>
      <c r="D172" s="3" t="inlineStr">
        <is>
          <t>Das System erlaubt die Verschiebung eines Veranstaltungstermins, ohne dass die Tickets ihre Gültigkeit verlieren,
und ermöglicht die Kontaktaufnahme mit allen Ticketinhaber:innen zur Information.</t>
        </is>
      </c>
      <c r="E172" s="3" t="inlineStr">
        <is>
          <t>SOLL</t>
        </is>
      </c>
      <c r="F172" s="4" t="inlineStr"/>
      <c r="G172" s="5">
        <f>IF(E172="MUSS", "", IF(E172="SOLL", IF(F172="Im Standard erfüllt", 5, IF(F172="Mit Zusatzkosten erfüllt", 4, 0)), IF(E172="KANN", IF(F172="Im Standard erfüllt", 2, IF(F172="Mit Zusatzkosten erfüllt", 1, 0)), "")))</f>
        <v/>
      </c>
      <c r="H172" s="6" t="inlineStr"/>
      <c r="I172" s="4" t="inlineStr"/>
    </row>
    <row r="173">
      <c r="A173" s="3">
        <f>ROW()-1</f>
        <v/>
      </c>
      <c r="B173" s="3" t="inlineStr">
        <is>
          <t>Backend</t>
        </is>
      </c>
      <c r="C173" s="3" t="inlineStr">
        <is>
          <t>Testmodus</t>
        </is>
      </c>
      <c r="D173" s="3" t="inlineStr">
        <is>
          <t>Nach der Konfiguration eines Ticketshops ist über einen Testmodus der Ticketshop schon vor Veröffentlichung intern
zugänglich.</t>
        </is>
      </c>
      <c r="E173" s="3" t="inlineStr">
        <is>
          <t>SOLL</t>
        </is>
      </c>
      <c r="F173" s="4" t="inlineStr"/>
      <c r="G173" s="5">
        <f>IF(E173="MUSS", "", IF(E173="SOLL", IF(F173="Im Standard erfüllt", 5, IF(F173="Mit Zusatzkosten erfüllt", 4, 0)), IF(E173="KANN", IF(F173="Im Standard erfüllt", 2, IF(F173="Mit Zusatzkosten erfüllt", 1, 0)), "")))</f>
        <v/>
      </c>
      <c r="H173" s="6" t="inlineStr"/>
      <c r="I173" s="4" t="inlineStr"/>
    </row>
    <row r="174">
      <c r="A174" s="3">
        <f>ROW()-1</f>
        <v/>
      </c>
      <c r="B174" s="3" t="inlineStr">
        <is>
          <t>Backend</t>
        </is>
      </c>
      <c r="C174" s="3" t="inlineStr">
        <is>
          <t>Testmodus – Simulation späterer Verkaufsphasen</t>
        </is>
      </c>
      <c r="D174" s="3" t="inlineStr">
        <is>
          <t>Im Testmodus kann auch das Verhalten des Ticketshops zu verschiedenen Zeitpunkten getestet werden, um z.B. die
zeitliche Steuerung von Verfügbarkeiten und Rabatten zu überprüfen.</t>
        </is>
      </c>
      <c r="E174" s="3" t="inlineStr">
        <is>
          <t>KANN</t>
        </is>
      </c>
      <c r="F174" s="4" t="inlineStr"/>
      <c r="G174" s="5">
        <f>IF(E174="MUSS", "", IF(E174="SOLL", IF(F174="Im Standard erfüllt", 5, IF(F174="Mit Zusatzkosten erfüllt", 4, 0)), IF(E174="KANN", IF(F174="Im Standard erfüllt", 2, IF(F174="Mit Zusatzkosten erfüllt", 1, 0)), "")))</f>
        <v/>
      </c>
      <c r="H174" s="6" t="inlineStr"/>
      <c r="I174" s="4" t="inlineStr"/>
    </row>
    <row r="175">
      <c r="A175" s="3">
        <f>ROW()-1</f>
        <v/>
      </c>
      <c r="B175" s="3" t="inlineStr">
        <is>
          <t>Backend</t>
        </is>
      </c>
      <c r="C175" s="3" t="inlineStr">
        <is>
          <t>Verwaltung der Bestellungen</t>
        </is>
      </c>
      <c r="D175" s="3" t="inlineStr">
        <is>
          <t>Das Backend erlaubt die Verwaltung aller eingegangenen Ticketbestellungen. Daten aus neuen Ticketbestellungen sind
in Echtzeit im Backend verfügbar.</t>
        </is>
      </c>
      <c r="E175" s="3" t="inlineStr">
        <is>
          <t>MUSS</t>
        </is>
      </c>
      <c r="F175" s="4" t="inlineStr"/>
      <c r="G175" s="5">
        <f>IF(E175="MUSS", "", IF(E175="SOLL", IF(F175="Im Standard erfüllt", 5, IF(F175="Mit Zusatzkosten erfüllt", 4, 0)), IF(E175="KANN", IF(F175="Im Standard erfüllt", 2, IF(F175="Mit Zusatzkosten erfüllt", 1, 0)), "")))</f>
        <v/>
      </c>
      <c r="H175" s="6" t="inlineStr"/>
      <c r="I175" s="4" t="inlineStr"/>
    </row>
    <row r="176">
      <c r="A176" s="3">
        <f>ROW()-1</f>
        <v/>
      </c>
      <c r="B176" s="3" t="inlineStr">
        <is>
          <t>Backend</t>
        </is>
      </c>
      <c r="C176" s="3" t="inlineStr">
        <is>
          <t>Verwaltung der Bestellungen – Suche</t>
        </is>
      </c>
      <c r="D176" s="3" t="inlineStr">
        <is>
          <t>Das System erlaubt die Suche nach Bestellungen anhand von Kriterien wie E-Mail-Adresse, Name, Bestellzeitpunkt, etc.</t>
        </is>
      </c>
      <c r="E176" s="3" t="inlineStr">
        <is>
          <t>SOLL</t>
        </is>
      </c>
      <c r="F176" s="4" t="inlineStr"/>
      <c r="G176" s="5">
        <f>IF(E176="MUSS", "", IF(E176="SOLL", IF(F176="Im Standard erfüllt", 5, IF(F176="Mit Zusatzkosten erfüllt", 4, 0)), IF(E176="KANN", IF(F176="Im Standard erfüllt", 2, IF(F176="Mit Zusatzkosten erfüllt", 1, 0)), "")))</f>
        <v/>
      </c>
      <c r="H176" s="6" t="inlineStr"/>
      <c r="I176" s="4" t="inlineStr"/>
    </row>
    <row r="177">
      <c r="A177" s="3">
        <f>ROW()-1</f>
        <v/>
      </c>
      <c r="B177" s="3" t="inlineStr">
        <is>
          <t>Backend</t>
        </is>
      </c>
      <c r="C177" s="3" t="inlineStr">
        <is>
          <t>Verwaltung der Bestellungen – Supportfälle</t>
        </is>
      </c>
      <c r="D177" s="3" t="inlineStr">
        <is>
          <t>Das System unterstützt bei der effizienten Bearbeitung typischer Supportfälle wie dem erneuten Versand der Tickets
per E-Mail oder auf anderem Wege.</t>
        </is>
      </c>
      <c r="E177" s="3" t="inlineStr">
        <is>
          <t>SOLL</t>
        </is>
      </c>
      <c r="F177" s="4" t="inlineStr"/>
      <c r="G177" s="5">
        <f>IF(E177="MUSS", "", IF(E177="SOLL", IF(F177="Im Standard erfüllt", 5, IF(F177="Mit Zusatzkosten erfüllt", 4, 0)), IF(E177="KANN", IF(F177="Im Standard erfüllt", 2, IF(F177="Mit Zusatzkosten erfüllt", 1, 0)), "")))</f>
        <v/>
      </c>
      <c r="H177" s="6" t="inlineStr"/>
      <c r="I177" s="4" t="inlineStr"/>
    </row>
    <row r="178">
      <c r="A178" s="3">
        <f>ROW()-1</f>
        <v/>
      </c>
      <c r="B178" s="3" t="inlineStr">
        <is>
          <t>Backend</t>
        </is>
      </c>
      <c r="C178" s="3" t="inlineStr">
        <is>
          <t>Verwaltung der Bestellungen – Bearbeitung</t>
        </is>
      </c>
      <c r="D178" s="3" t="inlineStr">
        <is>
          <t>Das System erlaubt die Bearbeitung bestehender Bestellungen, inkl. der Umbuchung auf andere Ticketarten, andere
Veranstaltungstermine, teilweiser Stornos oder Preisänderungen.</t>
        </is>
      </c>
      <c r="E178" s="3" t="inlineStr">
        <is>
          <t>SOLL</t>
        </is>
      </c>
      <c r="F178" s="4" t="inlineStr"/>
      <c r="G178" s="5">
        <f>IF(E178="MUSS", "", IF(E178="SOLL", IF(F178="Im Standard erfüllt", 5, IF(F178="Mit Zusatzkosten erfüllt", 4, 0)), IF(E178="KANN", IF(F178="Im Standard erfüllt", 2, IF(F178="Mit Zusatzkosten erfüllt", 1, 0)), "")))</f>
        <v/>
      </c>
      <c r="H178" s="6" t="inlineStr"/>
      <c r="I178" s="4" t="inlineStr"/>
    </row>
    <row r="179">
      <c r="A179" s="3">
        <f>ROW()-1</f>
        <v/>
      </c>
      <c r="B179" s="3" t="inlineStr">
        <is>
          <t>Backend</t>
        </is>
      </c>
      <c r="C179" s="3" t="inlineStr">
        <is>
          <t>Verwaltung der Bestellungen – Storno</t>
        </is>
      </c>
      <c r="D179" s="3" t="inlineStr">
        <is>
          <t>Das System erlaubt die Stornierung bestehender Bestellungen.</t>
        </is>
      </c>
      <c r="E179" s="3" t="inlineStr">
        <is>
          <t>MUSS</t>
        </is>
      </c>
      <c r="F179" s="4" t="inlineStr"/>
      <c r="G179" s="5">
        <f>IF(E179="MUSS", "", IF(E179="SOLL", IF(F179="Im Standard erfüllt", 5, IF(F179="Mit Zusatzkosten erfüllt", 4, 0)), IF(E179="KANN", IF(F179="Im Standard erfüllt", 2, IF(F179="Mit Zusatzkosten erfüllt", 1, 0)), "")))</f>
        <v/>
      </c>
      <c r="H179" s="6" t="inlineStr"/>
      <c r="I179" s="4" t="inlineStr"/>
    </row>
    <row r="180">
      <c r="A180" s="3">
        <f>ROW()-1</f>
        <v/>
      </c>
      <c r="B180" s="3" t="inlineStr">
        <is>
          <t>Backend</t>
        </is>
      </c>
      <c r="C180" s="3" t="inlineStr">
        <is>
          <t>Verwaltung der Bestellungen – Automatische Erstattung</t>
        </is>
      </c>
      <c r="D180" s="3" t="inlineStr">
        <is>
          <t>Sofern von der Zahlungsmethode unterstützt, bietet das System die automatische Erstattung von Zahlungen in Folge
eines Stornos, Teilstornos oder einer Preisänderung an.</t>
        </is>
      </c>
      <c r="E180" s="3" t="inlineStr">
        <is>
          <t>SOLL</t>
        </is>
      </c>
      <c r="F180" s="4" t="inlineStr"/>
      <c r="G180" s="5">
        <f>IF(E180="MUSS", "", IF(E180="SOLL", IF(F180="Im Standard erfüllt", 5, IF(F180="Mit Zusatzkosten erfüllt", 4, 0)), IF(E180="KANN", IF(F180="Im Standard erfüllt", 2, IF(F180="Mit Zusatzkosten erfüllt", 1, 0)), "")))</f>
        <v/>
      </c>
      <c r="H180" s="6" t="inlineStr"/>
      <c r="I180" s="4" t="inlineStr"/>
    </row>
    <row r="181">
      <c r="A181" s="3">
        <f>ROW()-1</f>
        <v/>
      </c>
      <c r="B181" s="3" t="inlineStr">
        <is>
          <t>Backend</t>
        </is>
      </c>
      <c r="C181" s="3" t="inlineStr">
        <is>
          <t>Verwaltung der Bestellungen – Sperre</t>
        </is>
      </c>
      <c r="D181" s="3" t="inlineStr">
        <is>
          <t>Das System erlaubt die Sperre eines oder mehrerer Tickets einer Bestellung auch ohne Stornierung oder Rückerstattung
der Zahlung (z.B. bei Hausverbot).</t>
        </is>
      </c>
      <c r="E181" s="3" t="inlineStr">
        <is>
          <t>KANN</t>
        </is>
      </c>
      <c r="F181" s="4" t="inlineStr"/>
      <c r="G181" s="5">
        <f>IF(E181="MUSS", "", IF(E181="SOLL", IF(F181="Im Standard erfüllt", 5, IF(F181="Mit Zusatzkosten erfüllt", 4, 0)), IF(E181="KANN", IF(F181="Im Standard erfüllt", 2, IF(F181="Mit Zusatzkosten erfüllt", 1, 0)), "")))</f>
        <v/>
      </c>
      <c r="H181" s="6" t="inlineStr"/>
      <c r="I181" s="4" t="inlineStr"/>
    </row>
    <row r="182">
      <c r="A182" s="3">
        <f>ROW()-1</f>
        <v/>
      </c>
      <c r="B182" s="3" t="inlineStr">
        <is>
          <t>Backend</t>
        </is>
      </c>
      <c r="C182" s="3" t="inlineStr">
        <is>
          <t>Verwaltung der Bestellungen – Neuausstellung</t>
        </is>
      </c>
      <c r="D182" s="3" t="inlineStr">
        <is>
          <t>Das System erlaubt die Neuausstellung eines Tickets bei gleichzeitiger Sperre des ursprünglichen Tickets (z.B. wenn
das Ticket verloren wurde).</t>
        </is>
      </c>
      <c r="E182" s="3" t="inlineStr">
        <is>
          <t>KANN</t>
        </is>
      </c>
      <c r="F182" s="4" t="inlineStr"/>
      <c r="G182" s="5">
        <f>IF(E182="MUSS", "", IF(E182="SOLL", IF(F182="Im Standard erfüllt", 5, IF(F182="Mit Zusatzkosten erfüllt", 4, 0)), IF(E182="KANN", IF(F182="Im Standard erfüllt", 2, IF(F182="Mit Zusatzkosten erfüllt", 1, 0)), "")))</f>
        <v/>
      </c>
      <c r="H182" s="6" t="inlineStr"/>
      <c r="I182" s="4" t="inlineStr"/>
    </row>
    <row r="183">
      <c r="A183" s="3">
        <f>ROW()-1</f>
        <v/>
      </c>
      <c r="B183" s="3" t="inlineStr">
        <is>
          <t>Backend</t>
        </is>
      </c>
      <c r="C183" s="3" t="inlineStr">
        <is>
          <t>Verwaltung der Bestellungen – Import</t>
        </is>
      </c>
      <c r="D183" s="3" t="inlineStr">
        <is>
          <t>Das System erlaubt den Import von Ticketbestellungen aus einer Excel/CSV-Datei.</t>
        </is>
      </c>
      <c r="E183" s="3" t="inlineStr">
        <is>
          <t>SOLL</t>
        </is>
      </c>
      <c r="F183" s="4" t="inlineStr"/>
      <c r="G183" s="5">
        <f>IF(E183="MUSS", "", IF(E183="SOLL", IF(F183="Im Standard erfüllt", 5, IF(F183="Mit Zusatzkosten erfüllt", 4, 0)), IF(E183="KANN", IF(F183="Im Standard erfüllt", 2, IF(F183="Mit Zusatzkosten erfüllt", 1, 0)), "")))</f>
        <v/>
      </c>
      <c r="H183" s="6" t="inlineStr"/>
      <c r="I183" s="4" t="inlineStr"/>
    </row>
    <row r="184">
      <c r="A184" s="3">
        <f>ROW()-1</f>
        <v/>
      </c>
      <c r="B184" s="3" t="inlineStr">
        <is>
          <t>Backend</t>
        </is>
      </c>
      <c r="C184" s="3" t="inlineStr">
        <is>
          <t>Verwaltung der Bestellungen – Historie</t>
        </is>
      </c>
      <c r="D184" s="3" t="inlineStr">
        <is>
          <t>Das System zeigt eine Historie aller Ereignisse und Veränderungen innerhalb einer Bestellung an.</t>
        </is>
      </c>
      <c r="E184" s="3" t="inlineStr">
        <is>
          <t>SOLL</t>
        </is>
      </c>
      <c r="F184" s="4" t="inlineStr"/>
      <c r="G184" s="5">
        <f>IF(E184="MUSS", "", IF(E184="SOLL", IF(F184="Im Standard erfüllt", 5, IF(F184="Mit Zusatzkosten erfüllt", 4, 0)), IF(E184="KANN", IF(F184="Im Standard erfüllt", 2, IF(F184="Mit Zusatzkosten erfüllt", 1, 0)), "")))</f>
        <v/>
      </c>
      <c r="H184" s="6" t="inlineStr"/>
      <c r="I184" s="4" t="inlineStr"/>
    </row>
    <row r="185">
      <c r="A185" s="3">
        <f>ROW()-1</f>
        <v/>
      </c>
      <c r="B185" s="3" t="inlineStr">
        <is>
          <t>Backend</t>
        </is>
      </c>
      <c r="C185" s="3" t="inlineStr">
        <is>
          <t>Verwaltung der Gutscheine</t>
        </is>
      </c>
      <c r="D185" s="3" t="inlineStr">
        <is>
          <t>Das Backend erlaubt die Verwaltung aller Gutscheincodes.</t>
        </is>
      </c>
      <c r="E185" s="3" t="inlineStr">
        <is>
          <t>MUSS</t>
        </is>
      </c>
      <c r="F185" s="4" t="inlineStr"/>
      <c r="G185" s="5">
        <f>IF(E185="MUSS", "", IF(E185="SOLL", IF(F185="Im Standard erfüllt", 5, IF(F185="Mit Zusatzkosten erfüllt", 4, 0)), IF(E185="KANN", IF(F185="Im Standard erfüllt", 2, IF(F185="Mit Zusatzkosten erfüllt", 1, 0)), "")))</f>
        <v/>
      </c>
      <c r="H185" s="6" t="inlineStr"/>
      <c r="I185" s="4" t="inlineStr"/>
    </row>
    <row r="186">
      <c r="A186" s="3">
        <f>ROW()-1</f>
        <v/>
      </c>
      <c r="B186" s="3" t="inlineStr">
        <is>
          <t>Backend</t>
        </is>
      </c>
      <c r="C186" s="3" t="inlineStr">
        <is>
          <t>Verwaltung der Gutscheine – Suche</t>
        </is>
      </c>
      <c r="D186" s="3" t="inlineStr">
        <is>
          <t>Das System erlaubt die Suche nach Gutscheincodes anhand des Codes sowie anderer sinnvoller Kriterien.</t>
        </is>
      </c>
      <c r="E186" s="3" t="inlineStr">
        <is>
          <t>SOLL</t>
        </is>
      </c>
      <c r="F186" s="4" t="inlineStr"/>
      <c r="G186" s="5">
        <f>IF(E186="MUSS", "", IF(E186="SOLL", IF(F186="Im Standard erfüllt", 5, IF(F186="Mit Zusatzkosten erfüllt", 4, 0)), IF(E186="KANN", IF(F186="Im Standard erfüllt", 2, IF(F186="Mit Zusatzkosten erfüllt", 1, 0)), "")))</f>
        <v/>
      </c>
      <c r="H186" s="6" t="inlineStr"/>
      <c r="I186" s="4" t="inlineStr"/>
    </row>
    <row r="187">
      <c r="A187" s="3">
        <f>ROW()-1</f>
        <v/>
      </c>
      <c r="B187" s="3" t="inlineStr">
        <is>
          <t>Backend</t>
        </is>
      </c>
      <c r="C187" s="3" t="inlineStr">
        <is>
          <t>Verwaltung der Gutscheine – Import</t>
        </is>
      </c>
      <c r="D187" s="3" t="inlineStr">
        <is>
          <t>Das System erlaubt den Import von Gutscheinen aus einer Excel/CSV-Datei.</t>
        </is>
      </c>
      <c r="E187" s="3" t="inlineStr">
        <is>
          <t>SOLL</t>
        </is>
      </c>
      <c r="F187" s="4" t="inlineStr"/>
      <c r="G187" s="5">
        <f>IF(E187="MUSS", "", IF(E187="SOLL", IF(F187="Im Standard erfüllt", 5, IF(F187="Mit Zusatzkosten erfüllt", 4, 0)), IF(E187="KANN", IF(F187="Im Standard erfüllt", 2, IF(F187="Mit Zusatzkosten erfüllt", 1, 0)), "")))</f>
        <v/>
      </c>
      <c r="H187" s="6" t="inlineStr"/>
      <c r="I187" s="4" t="inlineStr"/>
    </row>
    <row r="188">
      <c r="A188" s="3">
        <f>ROW()-1</f>
        <v/>
      </c>
      <c r="B188" s="3" t="inlineStr">
        <is>
          <t>Backend</t>
        </is>
      </c>
      <c r="C188" s="3" t="inlineStr">
        <is>
          <t>Verwaltung der Gutscheine – Historie</t>
        </is>
      </c>
      <c r="D188" s="3" t="inlineStr">
        <is>
          <t>Das System zeigt eine Historie aller Ereignisse (z.B. Einlösungen) und Veränderungen zu einem Gutschein an.</t>
        </is>
      </c>
      <c r="E188" s="3" t="inlineStr">
        <is>
          <t>SOLL</t>
        </is>
      </c>
      <c r="F188" s="4" t="inlineStr"/>
      <c r="G188" s="5">
        <f>IF(E188="MUSS", "", IF(E188="SOLL", IF(F188="Im Standard erfüllt", 5, IF(F188="Mit Zusatzkosten erfüllt", 4, 0)), IF(E188="KANN", IF(F188="Im Standard erfüllt", 2, IF(F188="Mit Zusatzkosten erfüllt", 1, 0)), "")))</f>
        <v/>
      </c>
      <c r="H188" s="6" t="inlineStr"/>
      <c r="I188" s="4" t="inlineStr"/>
    </row>
    <row r="189">
      <c r="A189" s="3">
        <f>ROW()-1</f>
        <v/>
      </c>
      <c r="B189" s="3" t="inlineStr">
        <is>
          <t>Backend</t>
        </is>
      </c>
      <c r="C189" s="3" t="inlineStr">
        <is>
          <t>Verwaltung der Produkt- und Ticketarten</t>
        </is>
      </c>
      <c r="D189" s="3" t="inlineStr">
        <is>
          <t>Das Backend erlaubt die Verwaltung aller Produkt- und Ticketarten mit denen im entsprechenden Kapitel beschriebenen
Eigenschaften.</t>
        </is>
      </c>
      <c r="E189" s="3" t="inlineStr">
        <is>
          <t>SOLL</t>
        </is>
      </c>
      <c r="F189" s="4" t="inlineStr"/>
      <c r="G189" s="5">
        <f>IF(E189="MUSS", "", IF(E189="SOLL", IF(F189="Im Standard erfüllt", 5, IF(F189="Mit Zusatzkosten erfüllt", 4, 0)), IF(E189="KANN", IF(F189="Im Standard erfüllt", 2, IF(F189="Mit Zusatzkosten erfüllt", 1, 0)), "")))</f>
        <v/>
      </c>
      <c r="H189" s="6" t="inlineStr"/>
      <c r="I189" s="4" t="inlineStr"/>
    </row>
    <row r="190">
      <c r="A190" s="3">
        <f>ROW()-1</f>
        <v/>
      </c>
      <c r="B190" s="3" t="inlineStr">
        <is>
          <t>Backend</t>
        </is>
      </c>
      <c r="C190" s="3" t="inlineStr">
        <is>
          <t>Verwaltung der Kundenkonten</t>
        </is>
      </c>
      <c r="D190" s="3" t="inlineStr">
        <is>
          <t>Das Backend erlaubt die Verwaltung aller Kundenkonten.</t>
        </is>
      </c>
      <c r="E190" s="3" t="inlineStr">
        <is>
          <t>SOLL</t>
        </is>
      </c>
      <c r="F190" s="4" t="inlineStr"/>
      <c r="G190" s="5">
        <f>IF(E190="MUSS", "", IF(E190="SOLL", IF(F190="Im Standard erfüllt", 5, IF(F190="Mit Zusatzkosten erfüllt", 4, 0)), IF(E190="KANN", IF(F190="Im Standard erfüllt", 2, IF(F190="Mit Zusatzkosten erfüllt", 1, 0)), "")))</f>
        <v/>
      </c>
      <c r="H190" s="6" t="inlineStr"/>
      <c r="I190" s="4" t="inlineStr"/>
    </row>
    <row r="191">
      <c r="A191" s="3">
        <f>ROW()-1</f>
        <v/>
      </c>
      <c r="B191" s="3" t="inlineStr">
        <is>
          <t>Backend</t>
        </is>
      </c>
      <c r="C191" s="3" t="inlineStr">
        <is>
          <t>Barcode-Import</t>
        </is>
      </c>
      <c r="D191" s="3" t="inlineStr">
        <is>
          <t>Das Backend erlaubt den Import von Barcodes, die in einem Fremdsystem erstellt wurden und bei der Vergabe der Tickets
verwendet werden sollen.</t>
        </is>
      </c>
      <c r="E191" s="3" t="inlineStr">
        <is>
          <t>SOLL</t>
        </is>
      </c>
      <c r="F191" s="4" t="inlineStr"/>
      <c r="G191" s="5">
        <f>IF(E191="MUSS", "", IF(E191="SOLL", IF(F191="Im Standard erfüllt", 5, IF(F191="Mit Zusatzkosten erfüllt", 4, 0)), IF(E191="KANN", IF(F191="Im Standard erfüllt", 2, IF(F191="Mit Zusatzkosten erfüllt", 1, 0)), "")))</f>
        <v/>
      </c>
      <c r="H191" s="6" t="inlineStr"/>
      <c r="I191" s="4" t="inlineStr"/>
    </row>
    <row r="192">
      <c r="A192" s="3">
        <f>ROW()-1</f>
        <v/>
      </c>
      <c r="B192" s="3" t="inlineStr">
        <is>
          <t>Backend</t>
        </is>
      </c>
      <c r="C192" s="3" t="inlineStr">
        <is>
          <t>Datenlöschung</t>
        </is>
      </c>
      <c r="D192" s="3" t="inlineStr">
        <is>
          <t>Das Backend erlaubt die Umsetzung datenschutzkonformer Datenlöschkonzepte nach der Veranstaltung, die die Unterscheidung
zwischen buchhalterisch relevanten Daten und nicht buchhalterisch relevanten, für die ggf. unterschiedliche
Aufbewahrungsfristen gelten, berücksichtigen.</t>
        </is>
      </c>
      <c r="E192" s="3" t="inlineStr">
        <is>
          <t>MUSS</t>
        </is>
      </c>
      <c r="F192" s="4" t="inlineStr"/>
      <c r="G192" s="5">
        <f>IF(E192="MUSS", "", IF(E192="SOLL", IF(F192="Im Standard erfüllt", 5, IF(F192="Mit Zusatzkosten erfüllt", 4, 0)), IF(E192="KANN", IF(F192="Im Standard erfüllt", 2, IF(F192="Mit Zusatzkosten erfüllt", 1, 0)), "")))</f>
        <v/>
      </c>
      <c r="H192" s="6" t="inlineStr"/>
      <c r="I192" s="4" t="inlineStr"/>
    </row>
    <row r="193">
      <c r="A193" s="3">
        <f>ROW()-1</f>
        <v/>
      </c>
      <c r="B193" s="3" t="inlineStr">
        <is>
          <t>Ressourcen und Guides</t>
        </is>
      </c>
      <c r="C193" s="3" t="inlineStr">
        <is>
          <t>Guide-Verwaltung</t>
        </is>
      </c>
      <c r="D193" s="3" t="inlineStr">
        <is>
          <t>Das System erlaubt die Verwaltung von Guides.</t>
        </is>
      </c>
      <c r="E193" s="3" t="inlineStr">
        <is>
          <t>MUSS</t>
        </is>
      </c>
      <c r="F193" s="4" t="inlineStr"/>
      <c r="G193" s="5">
        <f>IF(E193="MUSS", "", IF(E193="SOLL", IF(F193="Im Standard erfüllt", 5, IF(F193="Mit Zusatzkosten erfüllt", 4, 0)), IF(E193="KANN", IF(F193="Im Standard erfüllt", 2, IF(F193="Mit Zusatzkosten erfüllt", 1, 0)), "")))</f>
        <v/>
      </c>
      <c r="H193" s="6" t="inlineStr"/>
      <c r="I193" s="4" t="inlineStr"/>
    </row>
    <row r="194">
      <c r="A194" s="3">
        <f>ROW()-1</f>
        <v/>
      </c>
      <c r="B194" s="3" t="inlineStr">
        <is>
          <t>Ressourcen und Guides</t>
        </is>
      </c>
      <c r="C194" s="3" t="inlineStr">
        <is>
          <t>Guide-Verwaltung – Internes und externes Personal</t>
        </is>
      </c>
      <c r="D194" s="3" t="inlineStr">
        <is>
          <t>Das System trägt dem Umstand Rechnung, dass es sich um Guides auch um externes Personal (Freiberufler)
handeln kann, bei denen die Erbringung einer Leistung stets einzeln angefragt werden muss, da das Personal
nicht weisungsgebunden ist und eingeplant werden kann.</t>
        </is>
      </c>
      <c r="E194" s="3" t="inlineStr">
        <is>
          <t>SOLL</t>
        </is>
      </c>
      <c r="F194" s="4" t="inlineStr"/>
      <c r="G194" s="5">
        <f>IF(E194="MUSS", "", IF(E194="SOLL", IF(F194="Im Standard erfüllt", 5, IF(F194="Mit Zusatzkosten erfüllt", 4, 0)), IF(E194="KANN", IF(F194="Im Standard erfüllt", 2, IF(F194="Mit Zusatzkosten erfüllt", 1, 0)), "")))</f>
        <v/>
      </c>
      <c r="H194" s="6" t="inlineStr"/>
      <c r="I194" s="4" t="inlineStr"/>
    </row>
    <row r="195">
      <c r="A195" s="3">
        <f>ROW()-1</f>
        <v/>
      </c>
      <c r="B195" s="3" t="inlineStr">
        <is>
          <t>Ressourcen und Guides</t>
        </is>
      </c>
      <c r="C195" s="3" t="inlineStr">
        <is>
          <t>Guide-Verwaltung – Skills</t>
        </is>
      </c>
      <c r="D195" s="3" t="inlineStr">
        <is>
          <t>Das System erlaubt die mehrdimensionale Erfassung von Skills der Guides, z.B. in Bezug auf Sprachkenntnisse,
Fachwissen oder zielgruppenspezifische Ausbildung. Einem Guide können beliebig viele Skills zugeordnet werden.</t>
        </is>
      </c>
      <c r="E195" s="3" t="inlineStr">
        <is>
          <t>SOLL</t>
        </is>
      </c>
      <c r="F195" s="4" t="inlineStr"/>
      <c r="G195" s="5">
        <f>IF(E195="MUSS", "", IF(E195="SOLL", IF(F195="Im Standard erfüllt", 5, IF(F195="Mit Zusatzkosten erfüllt", 4, 0)), IF(E195="KANN", IF(F195="Im Standard erfüllt", 2, IF(F195="Mit Zusatzkosten erfüllt", 1, 0)), "")))</f>
        <v/>
      </c>
      <c r="H195" s="6" t="inlineStr"/>
      <c r="I195" s="4" t="inlineStr"/>
    </row>
    <row r="196">
      <c r="A196" s="3">
        <f>ROW()-1</f>
        <v/>
      </c>
      <c r="B196" s="3" t="inlineStr">
        <is>
          <t>Ressourcen und Guides</t>
        </is>
      </c>
      <c r="C196" s="3" t="inlineStr">
        <is>
          <t>Ressourcen-Verwaltung</t>
        </is>
      </c>
      <c r="D196" s="3" t="inlineStr">
        <is>
          <t>Das System erlaubt die Verwaltung verschiedener Typen von Ressourcen, wie z.B. Räume und
Equipment.</t>
        </is>
      </c>
      <c r="E196" s="3" t="inlineStr">
        <is>
          <t>MUSS</t>
        </is>
      </c>
      <c r="F196" s="4" t="inlineStr"/>
      <c r="G196" s="5">
        <f>IF(E196="MUSS", "", IF(E196="SOLL", IF(F196="Im Standard erfüllt", 5, IF(F196="Mit Zusatzkosten erfüllt", 4, 0)), IF(E196="KANN", IF(F196="Im Standard erfüllt", 2, IF(F196="Mit Zusatzkosten erfüllt", 1, 0)), "")))</f>
        <v/>
      </c>
      <c r="H196" s="6" t="inlineStr"/>
      <c r="I196" s="4" t="inlineStr"/>
    </row>
    <row r="197">
      <c r="A197" s="3">
        <f>ROW()-1</f>
        <v/>
      </c>
      <c r="B197" s="3" t="inlineStr">
        <is>
          <t>Ressourcen und Guides</t>
        </is>
      </c>
      <c r="C197" s="3" t="inlineStr">
        <is>
          <t>Ressourcen-Verwaltung – Ausstattung</t>
        </is>
      </c>
      <c r="D197" s="3" t="inlineStr">
        <is>
          <t>Das System erlaubt die mehrdimensionale Erfassung von Ausstattungsmerkmalen der Räume oder Gegenstände.</t>
        </is>
      </c>
      <c r="E197" s="3" t="inlineStr">
        <is>
          <t>SOLL</t>
        </is>
      </c>
      <c r="F197" s="4" t="inlineStr"/>
      <c r="G197" s="5">
        <f>IF(E197="MUSS", "", IF(E197="SOLL", IF(F197="Im Standard erfüllt", 5, IF(F197="Mit Zusatzkosten erfüllt", 4, 0)), IF(E197="KANN", IF(F197="Im Standard erfüllt", 2, IF(F197="Mit Zusatzkosten erfüllt", 1, 0)), "")))</f>
        <v/>
      </c>
      <c r="H197" s="6" t="inlineStr"/>
      <c r="I197" s="4" t="inlineStr"/>
    </row>
    <row r="198">
      <c r="A198" s="3">
        <f>ROW()-1</f>
        <v/>
      </c>
      <c r="B198" s="3" t="inlineStr">
        <is>
          <t>Ressourcen und Guides</t>
        </is>
      </c>
      <c r="C198" s="3" t="inlineStr">
        <is>
          <t>Erfassung von Verfügbarkeiten</t>
        </is>
      </c>
      <c r="D198" s="3" t="inlineStr">
        <is>
          <t>Das System erlaubt die Erfassung der grundsätzlichen zeitlichen Verfügbarkeiten der Guides und Ressourcen.</t>
        </is>
      </c>
      <c r="E198" s="3" t="inlineStr">
        <is>
          <t>SOLL</t>
        </is>
      </c>
      <c r="F198" s="4" t="inlineStr"/>
      <c r="G198" s="5">
        <f>IF(E198="MUSS", "", IF(E198="SOLL", IF(F198="Im Standard erfüllt", 5, IF(F198="Mit Zusatzkosten erfüllt", 4, 0)), IF(E198="KANN", IF(F198="Im Standard erfüllt", 2, IF(F198="Mit Zusatzkosten erfüllt", 1, 0)), "")))</f>
        <v/>
      </c>
      <c r="H198" s="6" t="inlineStr"/>
      <c r="I198" s="4" t="inlineStr"/>
    </row>
    <row r="199">
      <c r="A199" s="3">
        <f>ROW()-1</f>
        <v/>
      </c>
      <c r="B199" s="3" t="inlineStr">
        <is>
          <t>Ressourcen und Guides</t>
        </is>
      </c>
      <c r="C199" s="3" t="inlineStr">
        <is>
          <t>Erfassung von Anforderungen</t>
        </is>
      </c>
      <c r="D199" s="3" t="inlineStr">
        <is>
          <t>Das System erlaubt die Erfassung der Anforderungen verschiedener Produkte, z.B. dass ein Produkt eine
beliebige Anzahl Guides mit einem bestimmten Umfang von Skills oder eine beliebige Anzahl von
Ressourcen (Räumen, Equipment) mit einem bestimmten Umfang von Ausstattungsmerkmalen erfordert (Beispiel:
Ein Workshop für Kinder erfordert einen Guide mit deutscher Sprachkenntnis und Erfahrung in der Arbeit mit Kindern
sowie einen Raum mit Whiteboard und Beamer).</t>
        </is>
      </c>
      <c r="E199" s="3" t="inlineStr">
        <is>
          <t>SOLL</t>
        </is>
      </c>
      <c r="F199" s="4" t="inlineStr"/>
      <c r="G199" s="5">
        <f>IF(E199="MUSS", "", IF(E199="SOLL", IF(F199="Im Standard erfüllt", 5, IF(F199="Mit Zusatzkosten erfüllt", 4, 0)), IF(E199="KANN", IF(F199="Im Standard erfüllt", 2, IF(F199="Mit Zusatzkosten erfüllt", 1, 0)), "")))</f>
        <v/>
      </c>
      <c r="H199" s="6" t="inlineStr"/>
      <c r="I199" s="4" t="inlineStr"/>
    </row>
    <row r="200">
      <c r="A200" s="3">
        <f>ROW()-1</f>
        <v/>
      </c>
      <c r="B200" s="3" t="inlineStr">
        <is>
          <t>Ressourcen und Guides</t>
        </is>
      </c>
      <c r="C200" s="3" t="inlineStr">
        <is>
          <t>Disposition im Backend</t>
        </is>
      </c>
      <c r="D200" s="3" t="inlineStr">
        <is>
          <t>Das System erlaubt die Zuordnung von Guides und Ressourcen zu einer Veranstaltung zu einem konkreten Termin
durch eine Disponent:in im Backend.</t>
        </is>
      </c>
      <c r="E200" s="3" t="inlineStr">
        <is>
          <t>MUSS</t>
        </is>
      </c>
      <c r="F200" s="4" t="inlineStr"/>
      <c r="G200" s="5">
        <f>IF(E200="MUSS", "", IF(E200="SOLL", IF(F200="Im Standard erfüllt", 5, IF(F200="Mit Zusatzkosten erfüllt", 4, 0)), IF(E200="KANN", IF(F200="Im Standard erfüllt", 2, IF(F200="Mit Zusatzkosten erfüllt", 1, 0)), "")))</f>
        <v/>
      </c>
      <c r="H200" s="6" t="inlineStr"/>
      <c r="I200" s="4" t="inlineStr"/>
    </row>
    <row r="201">
      <c r="A201" s="3">
        <f>ROW()-1</f>
        <v/>
      </c>
      <c r="B201" s="3" t="inlineStr">
        <is>
          <t>Ressourcen und Guides</t>
        </is>
      </c>
      <c r="C201" s="3" t="inlineStr">
        <is>
          <t>Disposition im Backend – Kalenderübersicht</t>
        </is>
      </c>
      <c r="D201" s="3" t="inlineStr">
        <is>
          <t>Das System zeigt die Übersicht aller bestehenden Dispositionen in einer übersichtlichen Kalenderdarstellung
für einen Tag oder eine Woche an.</t>
        </is>
      </c>
      <c r="E201" s="3" t="inlineStr">
        <is>
          <t>SOLL</t>
        </is>
      </c>
      <c r="F201" s="4" t="inlineStr"/>
      <c r="G201" s="5">
        <f>IF(E201="MUSS", "", IF(E201="SOLL", IF(F201="Im Standard erfüllt", 5, IF(F201="Mit Zusatzkosten erfüllt", 4, 0)), IF(E201="KANN", IF(F201="Im Standard erfüllt", 2, IF(F201="Mit Zusatzkosten erfüllt", 1, 0)), "")))</f>
        <v/>
      </c>
      <c r="H201" s="6" t="inlineStr"/>
      <c r="I201" s="4" t="inlineStr"/>
    </row>
    <row r="202">
      <c r="A202" s="3">
        <f>ROW()-1</f>
        <v/>
      </c>
      <c r="B202" s="3" t="inlineStr">
        <is>
          <t>Ressourcen und Guides</t>
        </is>
      </c>
      <c r="C202" s="3" t="inlineStr">
        <is>
          <t>Disposition im Backend – Fehlerliste</t>
        </is>
      </c>
      <c r="D202" s="3" t="inlineStr">
        <is>
          <t>Das System zeigt die Übersicht aller fehlenden oder fehlerhaften Dispositionen (z.B. Doppelbuchung)
in einer übersichtlichen Weise an.</t>
        </is>
      </c>
      <c r="E202" s="3" t="inlineStr">
        <is>
          <t>SOLL</t>
        </is>
      </c>
      <c r="F202" s="4" t="inlineStr"/>
      <c r="G202" s="5">
        <f>IF(E202="MUSS", "", IF(E202="SOLL", IF(F202="Im Standard erfüllt", 5, IF(F202="Mit Zusatzkosten erfüllt", 4, 0)), IF(E202="KANN", IF(F202="Im Standard erfüllt", 2, IF(F202="Mit Zusatzkosten erfüllt", 1, 0)), "")))</f>
        <v/>
      </c>
      <c r="H202" s="6" t="inlineStr"/>
      <c r="I202" s="4" t="inlineStr"/>
    </row>
    <row r="203">
      <c r="A203" s="3">
        <f>ROW()-1</f>
        <v/>
      </c>
      <c r="B203" s="3" t="inlineStr">
        <is>
          <t>Ressourcen und Guides</t>
        </is>
      </c>
      <c r="C203" s="3" t="inlineStr">
        <is>
          <t>Kalenderintegration</t>
        </is>
      </c>
      <c r="D203" s="3" t="inlineStr">
        <is>
          <t>Disponent:innen und Guides können den Buchungskalender als ICS-Feed in einer Kalenderanwendung abonnieren.</t>
        </is>
      </c>
      <c r="E203" s="3" t="inlineStr">
        <is>
          <t>KANN</t>
        </is>
      </c>
      <c r="F203" s="4" t="inlineStr"/>
      <c r="G203" s="5">
        <f>IF(E203="MUSS", "", IF(E203="SOLL", IF(F203="Im Standard erfüllt", 5, IF(F203="Mit Zusatzkosten erfüllt", 4, 0)), IF(E203="KANN", IF(F203="Im Standard erfüllt", 2, IF(F203="Mit Zusatzkosten erfüllt", 1, 0)), "")))</f>
        <v/>
      </c>
      <c r="H203" s="6" t="inlineStr"/>
      <c r="I203" s="4" t="inlineStr"/>
    </row>
    <row r="204">
      <c r="A204" s="3">
        <f>ROW()-1</f>
        <v/>
      </c>
      <c r="B204" s="3" t="inlineStr">
        <is>
          <t>Ressourcen und Guides</t>
        </is>
      </c>
      <c r="C204" s="3" t="inlineStr">
        <is>
          <t>Self-service für Guides</t>
        </is>
      </c>
      <c r="D204" s="3" t="inlineStr">
        <is>
          <t>Guides können über einen Login ins System ihre Verfügbarkeiten und geplanten Termine einsehen und soweit
möglich selbstständig pflegen.</t>
        </is>
      </c>
      <c r="E204" s="3" t="inlineStr">
        <is>
          <t>SOLL</t>
        </is>
      </c>
      <c r="F204" s="4" t="inlineStr"/>
      <c r="G204" s="5">
        <f>IF(E204="MUSS", "", IF(E204="SOLL", IF(F204="Im Standard erfüllt", 5, IF(F204="Mit Zusatzkosten erfüllt", 4, 0)), IF(E204="KANN", IF(F204="Im Standard erfüllt", 2, IF(F204="Mit Zusatzkosten erfüllt", 1, 0)), "")))</f>
        <v/>
      </c>
      <c r="H204" s="6" t="inlineStr"/>
      <c r="I204" s="4" t="inlineStr"/>
    </row>
    <row r="205">
      <c r="A205" s="3">
        <f>ROW()-1</f>
        <v/>
      </c>
      <c r="B205" s="3" t="inlineStr">
        <is>
          <t>Ressourcen und Guides</t>
        </is>
      </c>
      <c r="C205" s="3" t="inlineStr">
        <is>
          <t>Optimierter Prozess für Turnusführung</t>
        </is>
      </c>
      <c r="D205" s="3" t="inlineStr">
        <is>
          <t>Das System verfügt über einen nutzerfreundlichen Prozess zur Erstellungen von Führungen, die in einem bestimmten
Turnus stattfinden.</t>
        </is>
      </c>
      <c r="E205" s="3" t="inlineStr">
        <is>
          <t>SOLL</t>
        </is>
      </c>
      <c r="F205" s="4" t="inlineStr"/>
      <c r="G205" s="5">
        <f>IF(E205="MUSS", "", IF(E205="SOLL", IF(F205="Im Standard erfüllt", 5, IF(F205="Mit Zusatzkosten erfüllt", 4, 0)), IF(E205="KANN", IF(F205="Im Standard erfüllt", 2, IF(F205="Mit Zusatzkosten erfüllt", 1, 0)), "")))</f>
        <v/>
      </c>
      <c r="H205" s="6" t="inlineStr"/>
      <c r="I205" s="4" t="inlineStr"/>
    </row>
    <row r="206">
      <c r="A206" s="3">
        <f>ROW()-1</f>
        <v/>
      </c>
      <c r="B206" s="3" t="inlineStr">
        <is>
          <t>Ressourcen und Guides</t>
        </is>
      </c>
      <c r="C206" s="3" t="inlineStr">
        <is>
          <t>Optimierter Prozess für Turnusführung – Buchung erst nach Disposition</t>
        </is>
      </c>
      <c r="D206" s="3" t="inlineStr">
        <is>
          <t>Das System kann so eingestellt werden, dass eine Turnusführung erst durch Besucher:innen buchbar ist, wenn ein
Guide eingeplant wurde und (falls notwendig) die Buchungsanfrage bestätigt hat.</t>
        </is>
      </c>
      <c r="E206" s="3" t="inlineStr">
        <is>
          <t>SOLL</t>
        </is>
      </c>
      <c r="F206" s="4" t="inlineStr"/>
      <c r="G206" s="5">
        <f>IF(E206="MUSS", "", IF(E206="SOLL", IF(F206="Im Standard erfüllt", 5, IF(F206="Mit Zusatzkosten erfüllt", 4, 0)), IF(E206="KANN", IF(F206="Im Standard erfüllt", 2, IF(F206="Mit Zusatzkosten erfüllt", 1, 0)), "")))</f>
        <v/>
      </c>
      <c r="H206" s="6" t="inlineStr"/>
      <c r="I206" s="4" t="inlineStr"/>
    </row>
    <row r="207">
      <c r="A207" s="3">
        <f>ROW()-1</f>
        <v/>
      </c>
      <c r="B207" s="3" t="inlineStr">
        <is>
          <t>Ressourcen und Guides</t>
        </is>
      </c>
      <c r="C207" s="3" t="inlineStr">
        <is>
          <t>Optimierter Prozess für individuelle Führung</t>
        </is>
      </c>
      <c r="D207" s="3" t="inlineStr">
        <is>
          <t>Das System verfügt über einen nutzerfreundlichen Prozess zur Erstellungen von Führungen, die z.B. telefonisch
für einen individuellen Termin angefragt werden. In wenigen Klicks kann ein möglicher Termin gefunden, eine Führung
angelegt und disponiert, sowie eine Verkaufsbuchung angelegt werden.</t>
        </is>
      </c>
      <c r="E207" s="3" t="inlineStr">
        <is>
          <t>SOLL</t>
        </is>
      </c>
      <c r="F207" s="4" t="inlineStr"/>
      <c r="G207" s="5">
        <f>IF(E207="MUSS", "", IF(E207="SOLL", IF(F207="Im Standard erfüllt", 5, IF(F207="Mit Zusatzkosten erfüllt", 4, 0)), IF(E207="KANN", IF(F207="Im Standard erfüllt", 2, IF(F207="Mit Zusatzkosten erfüllt", 1, 0)), "")))</f>
        <v/>
      </c>
      <c r="H207" s="6" t="inlineStr"/>
      <c r="I207" s="4" t="inlineStr"/>
    </row>
    <row r="208">
      <c r="A208" s="3">
        <f>ROW()-1</f>
        <v/>
      </c>
      <c r="B208" s="3" t="inlineStr">
        <is>
          <t>Ressourcen und Guides</t>
        </is>
      </c>
      <c r="C208" s="3" t="inlineStr">
        <is>
          <t>Bericht zur Honorarkontrolle</t>
        </is>
      </c>
      <c r="D208" s="3" t="inlineStr">
        <is>
          <t>Das System erlaubt die Erstellung von Berichten, die die Kontrolle der Honorarrechnungen freiberuflicher Guides
verwendet werden kann.</t>
        </is>
      </c>
      <c r="E208" s="3" t="inlineStr">
        <is>
          <t>SOLL</t>
        </is>
      </c>
      <c r="F208" s="4" t="inlineStr"/>
      <c r="G208" s="5">
        <f>IF(E208="MUSS", "", IF(E208="SOLL", IF(F208="Im Standard erfüllt", 5, IF(F208="Mit Zusatzkosten erfüllt", 4, 0)), IF(E208="KANN", IF(F208="Im Standard erfüllt", 2, IF(F208="Mit Zusatzkosten erfüllt", 1, 0)), "")))</f>
        <v/>
      </c>
      <c r="H208" s="6" t="inlineStr"/>
      <c r="I208" s="4" t="inlineStr"/>
    </row>
    <row r="209">
      <c r="A209" s="3">
        <f>ROW()-1</f>
        <v/>
      </c>
      <c r="B209" s="3" t="inlineStr">
        <is>
          <t>Kassensystem</t>
        </is>
      </c>
      <c r="C209" s="3" t="inlineStr">
        <is>
          <t>Integrierte Komponente</t>
        </is>
      </c>
      <c r="D209" s="3" t="inlineStr">
        <is>
          <t>Das Kassensystem ist integrierte Komponente des Gesamtsystems und bezieht seine Konfiguration, z.B. in Bezug auf
Produkt- und Ticketarten, zusammen mit den anderen Komponenten (z.B. Webshop) aus einer einheitlichen Datenquelle.
Es findet keine Doppelpflege von Stammdaten statt.</t>
        </is>
      </c>
      <c r="E209" s="3" t="inlineStr">
        <is>
          <t>MUSS</t>
        </is>
      </c>
      <c r="F209" s="4" t="inlineStr"/>
      <c r="G209" s="5">
        <f>IF(E209="MUSS", "", IF(E209="SOLL", IF(F209="Im Standard erfüllt", 5, IF(F209="Mit Zusatzkosten erfüllt", 4, 0)), IF(E209="KANN", IF(F209="Im Standard erfüllt", 2, IF(F209="Mit Zusatzkosten erfüllt", 1, 0)), "")))</f>
        <v/>
      </c>
      <c r="H209" s="6" t="inlineStr"/>
      <c r="I209" s="4" t="inlineStr"/>
    </row>
    <row r="210">
      <c r="A210" s="3">
        <f>ROW()-1</f>
        <v/>
      </c>
      <c r="B210" s="3" t="inlineStr">
        <is>
          <t>Kassensystem</t>
        </is>
      </c>
      <c r="C210" s="3" t="inlineStr">
        <is>
          <t>Integrierte Komponente – Synchronisierung Stammdaten</t>
        </is>
      </c>
      <c r="D210" s="3" t="inlineStr">
        <is>
          <t>Die Synchronisierung von Stammdaten erfolgt vollautomatisch und zeitnah.</t>
        </is>
      </c>
      <c r="E210" s="3" t="inlineStr">
        <is>
          <t>MUSS</t>
        </is>
      </c>
      <c r="F210" s="4" t="inlineStr"/>
      <c r="G210" s="5">
        <f>IF(E210="MUSS", "", IF(E210="SOLL", IF(F210="Im Standard erfüllt", 5, IF(F210="Mit Zusatzkosten erfüllt", 4, 0)), IF(E210="KANN", IF(F210="Im Standard erfüllt", 2, IF(F210="Mit Zusatzkosten erfüllt", 1, 0)), "")))</f>
        <v/>
      </c>
      <c r="H210" s="6" t="inlineStr"/>
      <c r="I210" s="4" t="inlineStr"/>
    </row>
    <row r="211">
      <c r="A211" s="3">
        <f>ROW()-1</f>
        <v/>
      </c>
      <c r="B211" s="3" t="inlineStr">
        <is>
          <t>Kassensystem</t>
        </is>
      </c>
      <c r="C211" s="3" t="inlineStr">
        <is>
          <t>Integrierte Komponente – Synchronisierung Buchungsdaten</t>
        </is>
      </c>
      <c r="D211" s="3" t="inlineStr">
        <is>
          <t>Die Synchronisierung von Buchungsdaten der auf der Kasse erfolgten Buchungen erfolgt vollautomatisch und zeitnah.
Über ein Online-Backend sind die Kassenbelege und Kassenabschlüsse aller Kassen jederzeit abrufbar.</t>
        </is>
      </c>
      <c r="E211" s="3" t="inlineStr">
        <is>
          <t>SOLL</t>
        </is>
      </c>
      <c r="F211" s="4" t="inlineStr"/>
      <c r="G211" s="5">
        <f>IF(E211="MUSS", "", IF(E211="SOLL", IF(F211="Im Standard erfüllt", 5, IF(F211="Mit Zusatzkosten erfüllt", 4, 0)), IF(E211="KANN", IF(F211="Im Standard erfüllt", 2, IF(F211="Mit Zusatzkosten erfüllt", 1, 0)), "")))</f>
        <v/>
      </c>
      <c r="H211" s="6" t="inlineStr"/>
      <c r="I211" s="4" t="inlineStr"/>
    </row>
    <row r="212">
      <c r="A212" s="3">
        <f>ROW()-1</f>
        <v/>
      </c>
      <c r="B212" s="3" t="inlineStr">
        <is>
          <t>Kassensystem</t>
        </is>
      </c>
      <c r="C212" s="3" t="inlineStr">
        <is>
          <t>Integrierte Komponente – Tickets sofort gültig</t>
        </is>
      </c>
      <c r="D212" s="3" t="inlineStr">
        <is>
          <t>An der Kasse erworbene Tickets werden innerhalb weniger als 10 Sekunden an allen Zutrittspunkten als gültige
Tickets anerkannt.</t>
        </is>
      </c>
      <c r="E212" s="3" t="inlineStr">
        <is>
          <t>MUSS</t>
        </is>
      </c>
      <c r="F212" s="4" t="inlineStr"/>
      <c r="G212" s="5">
        <f>IF(E212="MUSS", "", IF(E212="SOLL", IF(F212="Im Standard erfüllt", 5, IF(F212="Mit Zusatzkosten erfüllt", 4, 0)), IF(E212="KANN", IF(F212="Im Standard erfüllt", 2, IF(F212="Mit Zusatzkosten erfüllt", 1, 0)), "")))</f>
        <v/>
      </c>
      <c r="H212" s="6" t="inlineStr"/>
      <c r="I212" s="4" t="inlineStr"/>
    </row>
    <row r="213">
      <c r="A213" s="3">
        <f>ROW()-1</f>
        <v/>
      </c>
      <c r="B213" s="3" t="inlineStr">
        <is>
          <t>Kassensystem</t>
        </is>
      </c>
      <c r="C213" s="3" t="inlineStr">
        <is>
          <t>Integrierte Komponente – Kontingente in Echtzeit</t>
        </is>
      </c>
      <c r="D213" s="3" t="inlineStr">
        <is>
          <t>Der Verkauf von kontingentierten Produkten oder die Einlösung von kontingentierten Gutscheinen wird in Echtzeit mit
den restlichen Systemkomponenten abgestimmt und verhindert eine Überbuchung bzw. Mehrfachnutzung.</t>
        </is>
      </c>
      <c r="E213" s="3" t="inlineStr">
        <is>
          <t>SOLL</t>
        </is>
      </c>
      <c r="F213" s="4" t="inlineStr"/>
      <c r="G213" s="5">
        <f>IF(E213="MUSS", "", IF(E213="SOLL", IF(F213="Im Standard erfüllt", 5, IF(F213="Mit Zusatzkosten erfüllt", 4, 0)), IF(E213="KANN", IF(F213="Im Standard erfüllt", 2, IF(F213="Mit Zusatzkosten erfüllt", 1, 0)), "")))</f>
        <v/>
      </c>
      <c r="H213" s="6" t="inlineStr"/>
      <c r="I213" s="4" t="inlineStr"/>
    </row>
    <row r="214">
      <c r="A214" s="3">
        <f>ROW()-1</f>
        <v/>
      </c>
      <c r="B214" s="3" t="inlineStr">
        <is>
          <t>Kassensystem</t>
        </is>
      </c>
      <c r="C214" s="3" t="inlineStr">
        <is>
          <t>Integrierte Komponente – Einheitliches Reporting</t>
        </is>
      </c>
      <c r="D214" s="3" t="inlineStr">
        <is>
          <t>Reporting (z.B. Umsatzreports) sind sowohl einzeln für das Kassensystem als auch integriert ins Gesamtsystem mit
Buchungen über alle Kanäle verfügbar.
Die Synchronisierung von Buchungsdaten der auf der Kasse erfolgten Buchungen erfolgt vollautomatisch und zeitnah.</t>
        </is>
      </c>
      <c r="E214" s="3" t="inlineStr">
        <is>
          <t>SOLL</t>
        </is>
      </c>
      <c r="F214" s="4" t="inlineStr"/>
      <c r="G214" s="5">
        <f>IF(E214="MUSS", "", IF(E214="SOLL", IF(F214="Im Standard erfüllt", 5, IF(F214="Mit Zusatzkosten erfüllt", 4, 0)), IF(E214="KANN", IF(F214="Im Standard erfüllt", 2, IF(F214="Mit Zusatzkosten erfüllt", 1, 0)), "")))</f>
        <v/>
      </c>
      <c r="H214" s="6" t="inlineStr"/>
      <c r="I214" s="4" t="inlineStr"/>
    </row>
    <row r="215">
      <c r="A215" s="3">
        <f>ROW()-1</f>
        <v/>
      </c>
      <c r="B215" s="3" t="inlineStr">
        <is>
          <t>Kassensystem</t>
        </is>
      </c>
      <c r="C215" s="3" t="inlineStr">
        <is>
          <t>Warenkorbfunktion</t>
        </is>
      </c>
      <c r="D215" s="3" t="inlineStr">
        <is>
          <t>Der Verkauf verschiedener Produkte in einer Transaktion mit einer Zahlung ist am Kassensystem möglich.</t>
        </is>
      </c>
      <c r="E215" s="3" t="inlineStr">
        <is>
          <t>MUSS</t>
        </is>
      </c>
      <c r="F215" s="4" t="inlineStr"/>
      <c r="G215" s="5">
        <f>IF(E215="MUSS", "", IF(E215="SOLL", IF(F215="Im Standard erfüllt", 5, IF(F215="Mit Zusatzkosten erfüllt", 4, 0)), IF(E215="KANN", IF(F215="Im Standard erfüllt", 2, IF(F215="Mit Zusatzkosten erfüllt", 1, 0)), "")))</f>
        <v/>
      </c>
      <c r="H215" s="6" t="inlineStr"/>
      <c r="I215" s="4" t="inlineStr"/>
    </row>
    <row r="216">
      <c r="A216" s="3">
        <f>ROW()-1</f>
        <v/>
      </c>
      <c r="B216" s="3" t="inlineStr">
        <is>
          <t>Kassensystem</t>
        </is>
      </c>
      <c r="C216" s="3" t="inlineStr">
        <is>
          <t>Warenkorbfunktion – Sofortstorno</t>
        </is>
      </c>
      <c r="D216" s="3" t="inlineStr">
        <is>
          <t>Dem Kassierpersonal steht eine Sofortstornofunktion zur Korrektur noch nicht verbuchter Eingaben zur Verfügung.</t>
        </is>
      </c>
      <c r="E216" s="3" t="inlineStr">
        <is>
          <t>MUSS</t>
        </is>
      </c>
      <c r="F216" s="4" t="inlineStr"/>
      <c r="G216" s="5">
        <f>IF(E216="MUSS", "", IF(E216="SOLL", IF(F216="Im Standard erfüllt", 5, IF(F216="Mit Zusatzkosten erfüllt", 4, 0)), IF(E216="KANN", IF(F216="Im Standard erfüllt", 2, IF(F216="Mit Zusatzkosten erfüllt", 1, 0)), "")))</f>
        <v/>
      </c>
      <c r="H216" s="6" t="inlineStr"/>
      <c r="I216" s="4" t="inlineStr"/>
    </row>
    <row r="217">
      <c r="A217" s="3">
        <f>ROW()-1</f>
        <v/>
      </c>
      <c r="B217" s="3" t="inlineStr">
        <is>
          <t>Kassensystem</t>
        </is>
      </c>
      <c r="C217" s="3" t="inlineStr">
        <is>
          <t>Gutscheincodes</t>
        </is>
      </c>
      <c r="D217" s="3" t="inlineStr">
        <is>
          <t>Die Einlösung von Gutscheincodes (Rabattcodes/Zugangscodes/Einzweckgutscheine) ist am Kassensystem möglich.</t>
        </is>
      </c>
      <c r="E217" s="3" t="inlineStr">
        <is>
          <t>MUSS</t>
        </is>
      </c>
      <c r="F217" s="4" t="inlineStr"/>
      <c r="G217" s="5">
        <f>IF(E217="MUSS", "", IF(E217="SOLL", IF(F217="Im Standard erfüllt", 5, IF(F217="Mit Zusatzkosten erfüllt", 4, 0)), IF(E217="KANN", IF(F217="Im Standard erfüllt", 2, IF(F217="Mit Zusatzkosten erfüllt", 1, 0)), "")))</f>
        <v/>
      </c>
      <c r="H217" s="6" t="inlineStr"/>
      <c r="I217" s="4" t="inlineStr"/>
    </row>
    <row r="218">
      <c r="A218" s="3">
        <f>ROW()-1</f>
        <v/>
      </c>
      <c r="B218" s="3" t="inlineStr">
        <is>
          <t>Kassensystem</t>
        </is>
      </c>
      <c r="C218" s="3" t="inlineStr">
        <is>
          <t>Wertgutscheine</t>
        </is>
      </c>
      <c r="D218" s="3" t="inlineStr">
        <is>
          <t>Die Einlösung von Wertgutscheinen (Mehrzweckgutscheine) ist am Kassensystem möglich. Hierbei ist auch eine Zuzahlung über eine
andere Zahlungsmethode möglich, wenn der Wertgutschein den Einkaufswert nicht abdeckt.</t>
        </is>
      </c>
      <c r="E218" s="3" t="inlineStr">
        <is>
          <t>MUSS</t>
        </is>
      </c>
      <c r="F218" s="4" t="inlineStr"/>
      <c r="G218" s="5">
        <f>IF(E218="MUSS", "", IF(E218="SOLL", IF(F218="Im Standard erfüllt", 5, IF(F218="Mit Zusatzkosten erfüllt", 4, 0)), IF(E218="KANN", IF(F218="Im Standard erfüllt", 2, IF(F218="Mit Zusatzkosten erfüllt", 1, 0)), "")))</f>
        <v/>
      </c>
      <c r="H218" s="6" t="inlineStr"/>
      <c r="I218" s="4" t="inlineStr"/>
    </row>
    <row r="219">
      <c r="A219" s="3">
        <f>ROW()-1</f>
        <v/>
      </c>
      <c r="B219" s="3" t="inlineStr">
        <is>
          <t>Kassensystem</t>
        </is>
      </c>
      <c r="C219" s="3" t="inlineStr">
        <is>
          <t>Wertgutscheine – Verkauf</t>
        </is>
      </c>
      <c r="D219" s="3" t="inlineStr">
        <is>
          <t>Der Verkauf von Wertgutscheinen (Mehrzweckgutscheine) ist am Kassensystem möglich.</t>
        </is>
      </c>
      <c r="E219" s="3" t="inlineStr">
        <is>
          <t>MUSS</t>
        </is>
      </c>
      <c r="F219" s="4" t="inlineStr"/>
      <c r="G219" s="5">
        <f>IF(E219="MUSS", "", IF(E219="SOLL", IF(F219="Im Standard erfüllt", 5, IF(F219="Mit Zusatzkosten erfüllt", 4, 0)), IF(E219="KANN", IF(F219="Im Standard erfüllt", 2, IF(F219="Mit Zusatzkosten erfüllt", 1, 0)), "")))</f>
        <v/>
      </c>
      <c r="H219" s="6" t="inlineStr"/>
      <c r="I219" s="4" t="inlineStr"/>
    </row>
    <row r="220">
      <c r="A220" s="3">
        <f>ROW()-1</f>
        <v/>
      </c>
      <c r="B220" s="3" t="inlineStr">
        <is>
          <t>Kassensystem</t>
        </is>
      </c>
      <c r="C220" s="3" t="inlineStr">
        <is>
          <t>Wertgutscheine – Verkauf</t>
        </is>
      </c>
      <c r="D220" s="3" t="inlineStr">
        <is>
          <t>Die Wiederaufladung von Wertgutscheinen (Mehrzweckgutscheine) ist am Kassensystem möglich.</t>
        </is>
      </c>
      <c r="E220" s="3" t="inlineStr">
        <is>
          <t>SOLL</t>
        </is>
      </c>
      <c r="F220" s="4" t="inlineStr"/>
      <c r="G220" s="5">
        <f>IF(E220="MUSS", "", IF(E220="SOLL", IF(F220="Im Standard erfüllt", 5, IF(F220="Mit Zusatzkosten erfüllt", 4, 0)), IF(E220="KANN", IF(F220="Im Standard erfüllt", 2, IF(F220="Mit Zusatzkosten erfüllt", 1, 0)), "")))</f>
        <v/>
      </c>
      <c r="H220" s="6" t="inlineStr"/>
      <c r="I220" s="4" t="inlineStr"/>
    </row>
    <row r="221">
      <c r="A221" s="3">
        <f>ROW()-1</f>
        <v/>
      </c>
      <c r="B221" s="3" t="inlineStr">
        <is>
          <t>Kassensystem</t>
        </is>
      </c>
      <c r="C221" s="3" t="inlineStr">
        <is>
          <t>Personalisierung</t>
        </is>
      </c>
      <c r="D221" s="3" t="inlineStr">
        <is>
          <t>Die Personalisierung der Tickets ist im Kassensystem vollumfänglich möglich, sofern sie für die jeweilige
Ticketart erforderlich ist.</t>
        </is>
      </c>
      <c r="E221" s="3" t="inlineStr">
        <is>
          <t>MUSS</t>
        </is>
      </c>
      <c r="F221" s="4" t="inlineStr"/>
      <c r="G221" s="5">
        <f>IF(E221="MUSS", "", IF(E221="SOLL", IF(F221="Im Standard erfüllt", 5, IF(F221="Mit Zusatzkosten erfüllt", 4, 0)), IF(E221="KANN", IF(F221="Im Standard erfüllt", 2, IF(F221="Mit Zusatzkosten erfüllt", 1, 0)), "")))</f>
        <v/>
      </c>
      <c r="H221" s="6" t="inlineStr"/>
      <c r="I221" s="4" t="inlineStr"/>
    </row>
    <row r="222">
      <c r="A222" s="3">
        <f>ROW()-1</f>
        <v/>
      </c>
      <c r="B222" s="3" t="inlineStr">
        <is>
          <t>Kassensystem</t>
        </is>
      </c>
      <c r="C222" s="3" t="inlineStr">
        <is>
          <t>Personalisierung – Personalisierung mit Foto</t>
        </is>
      </c>
      <c r="D222" s="3" t="inlineStr">
        <is>
          <t>Für VIP/Dauerkarten ist bei der Personalisierung auch die Aufnahme eines Fotos zum Aufdruck auf
das Ticket möglich.</t>
        </is>
      </c>
      <c r="E222" s="3" t="inlineStr">
        <is>
          <t>SOLL</t>
        </is>
      </c>
      <c r="F222" s="4" t="inlineStr"/>
      <c r="G222" s="5">
        <f>IF(E222="MUSS", "", IF(E222="SOLL", IF(F222="Im Standard erfüllt", 5, IF(F222="Mit Zusatzkosten erfüllt", 4, 0)), IF(E222="KANN", IF(F222="Im Standard erfüllt", 2, IF(F222="Mit Zusatzkosten erfüllt", 1, 0)), "")))</f>
        <v/>
      </c>
      <c r="H222" s="6" t="inlineStr"/>
      <c r="I222" s="4" t="inlineStr"/>
    </row>
    <row r="223">
      <c r="A223" s="3">
        <f>ROW()-1</f>
        <v/>
      </c>
      <c r="B223" s="3" t="inlineStr">
        <is>
          <t>Kassensystem</t>
        </is>
      </c>
      <c r="C223" s="3" t="inlineStr">
        <is>
          <t>Barzahlung</t>
        </is>
      </c>
      <c r="D223" s="3" t="inlineStr">
        <is>
          <t>Das Kassensystem unterstützt die Verbuchung von Zahlungen mit Bargeld.</t>
        </is>
      </c>
      <c r="E223" s="3" t="inlineStr">
        <is>
          <t>MUSS</t>
        </is>
      </c>
      <c r="F223" s="4" t="inlineStr"/>
      <c r="G223" s="5">
        <f>IF(E223="MUSS", "", IF(E223="SOLL", IF(F223="Im Standard erfüllt", 5, IF(F223="Mit Zusatzkosten erfüllt", 4, 0)), IF(E223="KANN", IF(F223="Im Standard erfüllt", 2, IF(F223="Mit Zusatzkosten erfüllt", 1, 0)), "")))</f>
        <v/>
      </c>
      <c r="H223" s="6" t="inlineStr"/>
      <c r="I223" s="4" t="inlineStr"/>
    </row>
    <row r="224">
      <c r="A224" s="3">
        <f>ROW()-1</f>
        <v/>
      </c>
      <c r="B224" s="3" t="inlineStr">
        <is>
          <t>Kassensystem</t>
        </is>
      </c>
      <c r="C224" s="3" t="inlineStr">
        <is>
          <t>Barzahlung – Wechselgeldrechner</t>
        </is>
      </c>
      <c r="D224" s="3" t="inlineStr">
        <is>
          <t>Das Kassensystem bietet dem Personal eine Möglichkeit zur Eingabe des vom Kunden gegebenen Bargeldbetrags
und zeigt den errechneten Wechselgeldbetrag an.</t>
        </is>
      </c>
      <c r="E224" s="3" t="inlineStr">
        <is>
          <t>SOLL</t>
        </is>
      </c>
      <c r="F224" s="4" t="inlineStr"/>
      <c r="G224" s="5">
        <f>IF(E224="MUSS", "", IF(E224="SOLL", IF(F224="Im Standard erfüllt", 5, IF(F224="Mit Zusatzkosten erfüllt", 4, 0)), IF(E224="KANN", IF(F224="Im Standard erfüllt", 2, IF(F224="Mit Zusatzkosten erfüllt", 1, 0)), "")))</f>
        <v/>
      </c>
      <c r="H224" s="6" t="inlineStr"/>
      <c r="I224" s="4" t="inlineStr"/>
    </row>
    <row r="225">
      <c r="A225" s="3">
        <f>ROW()-1</f>
        <v/>
      </c>
      <c r="B225" s="3" t="inlineStr">
        <is>
          <t>Kassensystem</t>
        </is>
      </c>
      <c r="C225" s="3" t="inlineStr">
        <is>
          <t>Bargeldbestand</t>
        </is>
      </c>
      <c r="D225" s="3" t="inlineStr">
        <is>
          <t>Das Kassensystem führt Buch über den Bargeldbestand in der Kasse und unterstützt die Verbuchung von Einlagen und Entnahmen,
z.B. für das Management von Wechselgeld oder sonstigen Gründen.</t>
        </is>
      </c>
      <c r="E225" s="3" t="inlineStr">
        <is>
          <t>MUSS</t>
        </is>
      </c>
      <c r="F225" s="4" t="inlineStr"/>
      <c r="G225" s="5">
        <f>IF(E225="MUSS", "", IF(E225="SOLL", IF(F225="Im Standard erfüllt", 5, IF(F225="Mit Zusatzkosten erfüllt", 4, 0)), IF(E225="KANN", IF(F225="Im Standard erfüllt", 2, IF(F225="Mit Zusatzkosten erfüllt", 1, 0)), "")))</f>
        <v/>
      </c>
      <c r="H225" s="6" t="inlineStr"/>
      <c r="I225" s="4" t="inlineStr"/>
    </row>
    <row r="226">
      <c r="A226" s="3">
        <f>ROW()-1</f>
        <v/>
      </c>
      <c r="B226" s="3" t="inlineStr">
        <is>
          <t>Kassensystem</t>
        </is>
      </c>
      <c r="C226" s="3" t="inlineStr">
        <is>
          <t>Bargeldbestand – Verhinderung von Negativbeständen</t>
        </is>
      </c>
      <c r="D226" s="3" t="inlineStr">
        <is>
          <t>Das Kassensystem verhindert einen negativen rechnerischen Kassenbestand, z.B. durch die Auszahlung einer Erstattung,
die den rechnerischen Bargeldbestand in der Kasse übersteigen würde.</t>
        </is>
      </c>
      <c r="E226" s="3" t="inlineStr">
        <is>
          <t>MUSS</t>
        </is>
      </c>
      <c r="F226" s="4" t="inlineStr"/>
      <c r="G226" s="5">
        <f>IF(E226="MUSS", "", IF(E226="SOLL", IF(F226="Im Standard erfüllt", 5, IF(F226="Mit Zusatzkosten erfüllt", 4, 0)), IF(E226="KANN", IF(F226="Im Standard erfüllt", 2, IF(F226="Mit Zusatzkosten erfüllt", 1, 0)), "")))</f>
        <v/>
      </c>
      <c r="H226" s="6" t="inlineStr"/>
      <c r="I226" s="4" t="inlineStr"/>
    </row>
    <row r="227">
      <c r="A227" s="3">
        <f>ROW()-1</f>
        <v/>
      </c>
      <c r="B227" s="3" t="inlineStr">
        <is>
          <t>Kassensystem</t>
        </is>
      </c>
      <c r="C227" s="3" t="inlineStr">
        <is>
          <t>Kartenzahlung</t>
        </is>
      </c>
      <c r="D227" s="3" t="inlineStr">
        <is>
          <t>Das Kassensystem unterstützt die Verbuchung von Kartenzahlungen (z.B. girocard, Kreditkarten) über ein entsprechendes Zahlungsterminal.</t>
        </is>
      </c>
      <c r="E227" s="3" t="inlineStr">
        <is>
          <t>MUSS</t>
        </is>
      </c>
      <c r="F227" s="4" t="inlineStr"/>
      <c r="G227" s="5">
        <f>IF(E227="MUSS", "", IF(E227="SOLL", IF(F227="Im Standard erfüllt", 5, IF(F227="Mit Zusatzkosten erfüllt", 4, 0)), IF(E227="KANN", IF(F227="Im Standard erfüllt", 2, IF(F227="Mit Zusatzkosten erfüllt", 1, 0)), "")))</f>
        <v/>
      </c>
      <c r="H227" s="6" t="inlineStr"/>
      <c r="I227" s="4" t="inlineStr"/>
    </row>
    <row r="228">
      <c r="A228" s="3">
        <f>ROW()-1</f>
        <v/>
      </c>
      <c r="B228" s="3" t="inlineStr">
        <is>
          <t>Kassensystem</t>
        </is>
      </c>
      <c r="C228" s="3" t="inlineStr">
        <is>
          <t>Kartenzahlung – ZVT-Standard</t>
        </is>
      </c>
      <c r="D228" s="3" t="inlineStr">
        <is>
          <t>Das Kassensystem erlaubt die Anbindung aller Zahlungsterminals, die dem ZVT-Standard des  Verband der Terminalhersteller in 
Deutschland e.V. entsprechen. Die Anbindung erfolgt per TCP/IP, USB oder seriell.</t>
        </is>
      </c>
      <c r="E228" s="3" t="inlineStr">
        <is>
          <t>SOLL</t>
        </is>
      </c>
      <c r="F228" s="4" t="inlineStr"/>
      <c r="G228" s="5">
        <f>IF(E228="MUSS", "", IF(E228="SOLL", IF(F228="Im Standard erfüllt", 5, IF(F228="Mit Zusatzkosten erfüllt", 4, 0)), IF(E228="KANN", IF(F228="Im Standard erfüllt", 2, IF(F228="Mit Zusatzkosten erfüllt", 1, 0)), "")))</f>
        <v/>
      </c>
      <c r="H228" s="6" t="inlineStr"/>
      <c r="I228" s="4" t="inlineStr"/>
    </row>
    <row r="229">
      <c r="A229" s="3">
        <f>ROW()-1</f>
        <v/>
      </c>
      <c r="B229" s="3" t="inlineStr">
        <is>
          <t>Kassensystem</t>
        </is>
      </c>
      <c r="C229" s="3" t="inlineStr">
        <is>
          <t>Kassiereridentifikation</t>
        </is>
      </c>
      <c r="D229" s="3" t="inlineStr">
        <is>
          <t>Die Kassierer:innen werden über personenbezogene Accounts identifiziert und melden sich mit dem persönlichen Account an der Kasse an.
Zum Login wird eine individuelle PIN und/oder ein Hardware-Token/Schlüssel verwendet. Grundsätzlich kann jede Kassierer:in an jeder
Kasse kassieren.</t>
        </is>
      </c>
      <c r="E229" s="3" t="inlineStr">
        <is>
          <t>MUSS</t>
        </is>
      </c>
      <c r="F229" s="4" t="inlineStr"/>
      <c r="G229" s="5">
        <f>IF(E229="MUSS", "", IF(E229="SOLL", IF(F229="Im Standard erfüllt", 5, IF(F229="Mit Zusatzkosten erfüllt", 4, 0)), IF(E229="KANN", IF(F229="Im Standard erfüllt", 2, IF(F229="Mit Zusatzkosten erfüllt", 1, 0)), "")))</f>
        <v/>
      </c>
      <c r="H229" s="6" t="inlineStr"/>
      <c r="I229" s="4" t="inlineStr"/>
    </row>
    <row r="230">
      <c r="A230" s="3">
        <f>ROW()-1</f>
        <v/>
      </c>
      <c r="B230" s="3" t="inlineStr">
        <is>
          <t>Kassensystem</t>
        </is>
      </c>
      <c r="C230" s="3" t="inlineStr">
        <is>
          <t>Kassiereridentifikation – Berechtigung</t>
        </is>
      </c>
      <c r="D230" s="3" t="inlineStr">
        <is>
          <t>Ein Berechtigungssystem ermöglicht die feingranulare Steuerung des Zugriffs auf Kassenfunktionen. Mindestens einzeln gesteuert
werden können:
- Die Durchführung von Retouren/Rückerstattungen
- Die Suche vergangener Transaktionen
- Die Suche nach Online-Bestellungen
- Die Erstellung von Kassenabschlüssen
- Den Nachdruck von bereits vorher gedruckten Tickets</t>
        </is>
      </c>
      <c r="E230" s="3" t="inlineStr">
        <is>
          <t>SOLL</t>
        </is>
      </c>
      <c r="F230" s="4" t="inlineStr"/>
      <c r="G230" s="5">
        <f>IF(E230="MUSS", "", IF(E230="SOLL", IF(F230="Im Standard erfüllt", 5, IF(F230="Mit Zusatzkosten erfüllt", 4, 0)), IF(E230="KANN", IF(F230="Im Standard erfüllt", 2, IF(F230="Mit Zusatzkosten erfüllt", 1, 0)), "")))</f>
        <v/>
      </c>
      <c r="H230" s="6" t="inlineStr"/>
      <c r="I230" s="4" t="inlineStr"/>
    </row>
    <row r="231">
      <c r="A231" s="3">
        <f>ROW()-1</f>
        <v/>
      </c>
      <c r="B231" s="3" t="inlineStr">
        <is>
          <t>Kassensystem</t>
        </is>
      </c>
      <c r="C231" s="3" t="inlineStr">
        <is>
          <t>Bestelldatenbank / Helpdesk-Funktion</t>
        </is>
      </c>
      <c r="D231" s="3" t="inlineStr">
        <is>
          <t>Über das Kassensystem ist berechtigungsabhängig auch die Bearbeitung bestehender Ticketbestellungen möglich.</t>
        </is>
      </c>
      <c r="E231" s="3" t="inlineStr">
        <is>
          <t>SOLL</t>
        </is>
      </c>
      <c r="F231" s="4" t="inlineStr"/>
      <c r="G231" s="5">
        <f>IF(E231="MUSS", "", IF(E231="SOLL", IF(F231="Im Standard erfüllt", 5, IF(F231="Mit Zusatzkosten erfüllt", 4, 0)), IF(E231="KANN", IF(F231="Im Standard erfüllt", 2, IF(F231="Mit Zusatzkosten erfüllt", 1, 0)), "")))</f>
        <v/>
      </c>
      <c r="H231" s="6" t="inlineStr"/>
      <c r="I231" s="4" t="inlineStr"/>
    </row>
    <row r="232">
      <c r="A232" s="3">
        <f>ROW()-1</f>
        <v/>
      </c>
      <c r="B232" s="3" t="inlineStr">
        <is>
          <t>Kassensystem</t>
        </is>
      </c>
      <c r="C232" s="3" t="inlineStr">
        <is>
          <t>Bestelldatenbank / Helpdesk-Funktion – Nachdruck</t>
        </is>
      </c>
      <c r="D232" s="3" t="inlineStr">
        <is>
          <t>Über das Kassensystem ist berechtigungsabhängig die Suche nach bestehenden Ticketbestellungen und der erneute Ausdruck
der Tickets möglich.</t>
        </is>
      </c>
      <c r="E232" s="3" t="inlineStr">
        <is>
          <t>SOLL</t>
        </is>
      </c>
      <c r="F232" s="4" t="inlineStr"/>
      <c r="G232" s="5">
        <f>IF(E232="MUSS", "", IF(E232="SOLL", IF(F232="Im Standard erfüllt", 5, IF(F232="Mit Zusatzkosten erfüllt", 4, 0)), IF(E232="KANN", IF(F232="Im Standard erfüllt", 2, IF(F232="Mit Zusatzkosten erfüllt", 1, 0)), "")))</f>
        <v/>
      </c>
      <c r="H232" s="6" t="inlineStr"/>
      <c r="I232" s="4" t="inlineStr"/>
    </row>
    <row r="233">
      <c r="A233" s="3">
        <f>ROW()-1</f>
        <v/>
      </c>
      <c r="B233" s="3" t="inlineStr">
        <is>
          <t>Kassensystem</t>
        </is>
      </c>
      <c r="C233" s="3" t="inlineStr">
        <is>
          <t>Bestelldatenbank / Helpdesk-Funktion – Rücknahme</t>
        </is>
      </c>
      <c r="D233" s="3" t="inlineStr">
        <is>
          <t>Über das Kassensystem ist berechtigungsabhängig die Rückname (Retoure) eines Tickets gegen Barauszahlung des
Ticketpreises möglich.</t>
        </is>
      </c>
      <c r="E233" s="3" t="inlineStr">
        <is>
          <t>SOLL</t>
        </is>
      </c>
      <c r="F233" s="4" t="inlineStr"/>
      <c r="G233" s="5">
        <f>IF(E233="MUSS", "", IF(E233="SOLL", IF(F233="Im Standard erfüllt", 5, IF(F233="Mit Zusatzkosten erfüllt", 4, 0)), IF(E233="KANN", IF(F233="Im Standard erfüllt", 2, IF(F233="Mit Zusatzkosten erfüllt", 1, 0)), "")))</f>
        <v/>
      </c>
      <c r="H233" s="6" t="inlineStr"/>
      <c r="I233" s="4" t="inlineStr"/>
    </row>
    <row r="234">
      <c r="A234" s="3">
        <f>ROW()-1</f>
        <v/>
      </c>
      <c r="B234" s="3" t="inlineStr">
        <is>
          <t>Kassensystem</t>
        </is>
      </c>
      <c r="C234" s="3" t="inlineStr">
        <is>
          <t>Bestelldatenbank / Helpdesk-Funktion – Namensänderung</t>
        </is>
      </c>
      <c r="D234" s="3" t="inlineStr">
        <is>
          <t>Über das Kassensystem ist berechtigungsabhängig die Änderung der Personalisierungsdaten eines Tickets möglich.</t>
        </is>
      </c>
      <c r="E234" s="3" t="inlineStr">
        <is>
          <t>KANN</t>
        </is>
      </c>
      <c r="F234" s="4" t="inlineStr"/>
      <c r="G234" s="5">
        <f>IF(E234="MUSS", "", IF(E234="SOLL", IF(F234="Im Standard erfüllt", 5, IF(F234="Mit Zusatzkosten erfüllt", 4, 0)), IF(E234="KANN", IF(F234="Im Standard erfüllt", 2, IF(F234="Mit Zusatzkosten erfüllt", 1, 0)), "")))</f>
        <v/>
      </c>
      <c r="H234" s="6" t="inlineStr"/>
      <c r="I234" s="4" t="inlineStr"/>
    </row>
    <row r="235">
      <c r="A235" s="3">
        <f>ROW()-1</f>
        <v/>
      </c>
      <c r="B235" s="3" t="inlineStr">
        <is>
          <t>Kassensystem</t>
        </is>
      </c>
      <c r="C235" s="3" t="inlineStr">
        <is>
          <t>Bestelldatenbank / Helpdesk-Funktion – Bezahlung Ticketrechnung</t>
        </is>
      </c>
      <c r="D235" s="3" t="inlineStr">
        <is>
          <t>Über das Kassensystem ist die Bezahlung einer z.B. online aufgegebenen und noch nicht bezahlten Bestellung (z.B. Rechnungszahlung)
möglich.</t>
        </is>
      </c>
      <c r="E235" s="3" t="inlineStr">
        <is>
          <t>KANN</t>
        </is>
      </c>
      <c r="F235" s="4" t="inlineStr"/>
      <c r="G235" s="5">
        <f>IF(E235="MUSS", "", IF(E235="SOLL", IF(F235="Im Standard erfüllt", 5, IF(F235="Mit Zusatzkosten erfüllt", 4, 0)), IF(E235="KANN", IF(F235="Im Standard erfüllt", 2, IF(F235="Mit Zusatzkosten erfüllt", 1, 0)), "")))</f>
        <v/>
      </c>
      <c r="H235" s="6" t="inlineStr"/>
      <c r="I235" s="4" t="inlineStr"/>
    </row>
    <row r="236">
      <c r="A236" s="3">
        <f>ROW()-1</f>
        <v/>
      </c>
      <c r="B236" s="3" t="inlineStr">
        <is>
          <t>Kassensystem</t>
        </is>
      </c>
      <c r="C236" s="3" t="inlineStr">
        <is>
          <t>Verkauf mit sofortiger Entwertung</t>
        </is>
      </c>
      <c r="D236" s="3" t="inlineStr">
        <is>
          <t>Tickets können einstellungsabhängig beim Kauf sofort wie beim Einlass entwertet werden.</t>
        </is>
      </c>
      <c r="E236" s="3" t="inlineStr">
        <is>
          <t>SOLL</t>
        </is>
      </c>
      <c r="F236" s="4" t="inlineStr"/>
      <c r="G236" s="5">
        <f>IF(E236="MUSS", "", IF(E236="SOLL", IF(F236="Im Standard erfüllt", 5, IF(F236="Mit Zusatzkosten erfüllt", 4, 0)), IF(E236="KANN", IF(F236="Im Standard erfüllt", 2, IF(F236="Mit Zusatzkosten erfüllt", 1, 0)), "")))</f>
        <v/>
      </c>
      <c r="H236" s="6" t="inlineStr"/>
      <c r="I236" s="4" t="inlineStr"/>
    </row>
    <row r="237">
      <c r="A237" s="3">
        <f>ROW()-1</f>
        <v/>
      </c>
      <c r="B237" s="3" t="inlineStr">
        <is>
          <t>Kassensystem</t>
        </is>
      </c>
      <c r="C237" s="3" t="inlineStr">
        <is>
          <t>Belegdruck</t>
        </is>
      </c>
      <c r="D237" s="3" t="inlineStr">
        <is>
          <t>Das Kassensystem ist in der Lage, Kassenbelege auszudrucken, die alle Merkmale einer gültigen Kleinbetragsrechnung nach § 14 UStG
i.V.m. § 33 UStDV aufweisen.</t>
        </is>
      </c>
      <c r="E237" s="3" t="inlineStr">
        <is>
          <t>MUSS</t>
        </is>
      </c>
      <c r="F237" s="4" t="inlineStr"/>
      <c r="G237" s="5">
        <f>IF(E237="MUSS", "", IF(E237="SOLL", IF(F237="Im Standard erfüllt", 5, IF(F237="Mit Zusatzkosten erfüllt", 4, 0)), IF(E237="KANN", IF(F237="Im Standard erfüllt", 2, IF(F237="Mit Zusatzkosten erfüllt", 1, 0)), "")))</f>
        <v/>
      </c>
      <c r="H237" s="6" t="inlineStr"/>
      <c r="I237" s="4" t="inlineStr"/>
    </row>
    <row r="238">
      <c r="A238" s="3">
        <f>ROW()-1</f>
        <v/>
      </c>
      <c r="B238" s="3" t="inlineStr">
        <is>
          <t>Kassensystem</t>
        </is>
      </c>
      <c r="C238" s="3" t="inlineStr">
        <is>
          <t>Digitale Belegausgabe</t>
        </is>
      </c>
      <c r="D238" s="3" t="inlineStr">
        <is>
          <t>Das Kassensystem bietet eine rechtskonforme Möglichkeit zur papierlosen Ausgabe von Belegen.</t>
        </is>
      </c>
      <c r="E238" s="3" t="inlineStr">
        <is>
          <t>SOLL</t>
        </is>
      </c>
      <c r="F238" s="4" t="inlineStr"/>
      <c r="G238" s="5">
        <f>IF(E238="MUSS", "", IF(E238="SOLL", IF(F238="Im Standard erfüllt", 5, IF(F238="Mit Zusatzkosten erfüllt", 4, 0)), IF(E238="KANN", IF(F238="Im Standard erfüllt", 2, IF(F238="Mit Zusatzkosten erfüllt", 1, 0)), "")))</f>
        <v/>
      </c>
      <c r="H238" s="6" t="inlineStr"/>
      <c r="I238" s="4" t="inlineStr"/>
    </row>
    <row r="239">
      <c r="A239" s="3">
        <f>ROW()-1</f>
        <v/>
      </c>
      <c r="B239" s="3" t="inlineStr">
        <is>
          <t>Kassensystem</t>
        </is>
      </c>
      <c r="C239" s="3" t="inlineStr">
        <is>
          <t>Ticketdruck</t>
        </is>
      </c>
      <c r="D239" s="3" t="inlineStr">
        <is>
          <t>Das Kassensystem ist in der Lage, die verkauften Tickets auszudrucken.</t>
        </is>
      </c>
      <c r="E239" s="3" t="inlineStr">
        <is>
          <t>MUSS</t>
        </is>
      </c>
      <c r="F239" s="4" t="inlineStr"/>
      <c r="G239" s="5">
        <f>IF(E239="MUSS", "", IF(E239="SOLL", IF(F239="Im Standard erfüllt", 5, IF(F239="Mit Zusatzkosten erfüllt", 4, 0)), IF(E239="KANN", IF(F239="Im Standard erfüllt", 2, IF(F239="Mit Zusatzkosten erfüllt", 1, 0)), "")))</f>
        <v/>
      </c>
      <c r="H239" s="6" t="inlineStr"/>
      <c r="I239" s="4" t="inlineStr"/>
    </row>
    <row r="240">
      <c r="A240" s="3">
        <f>ROW()-1</f>
        <v/>
      </c>
      <c r="B240" s="3" t="inlineStr">
        <is>
          <t>Kassensystem</t>
        </is>
      </c>
      <c r="C240" s="3" t="inlineStr">
        <is>
          <t>Ticketdruck – Thermobelege</t>
        </is>
      </c>
      <c r="D240" s="3" t="inlineStr">
        <is>
          <t>Das Kassensystem ist in der Lage, Ticket-Barcodes über den Kassenbelegdrucker zusammen mit dem Kassenbeleg auszudrucken.</t>
        </is>
      </c>
      <c r="E240" s="3" t="inlineStr">
        <is>
          <t>SOLL</t>
        </is>
      </c>
      <c r="F240" s="4" t="inlineStr"/>
      <c r="G240" s="5">
        <f>IF(E240="MUSS", "", IF(E240="SOLL", IF(F240="Im Standard erfüllt", 5, IF(F240="Mit Zusatzkosten erfüllt", 4, 0)), IF(E240="KANN", IF(F240="Im Standard erfüllt", 2, IF(F240="Mit Zusatzkosten erfüllt", 1, 0)), "")))</f>
        <v/>
      </c>
      <c r="H240" s="6" t="inlineStr"/>
      <c r="I240" s="4" t="inlineStr"/>
    </row>
    <row r="241">
      <c r="A241" s="3">
        <f>ROW()-1</f>
        <v/>
      </c>
      <c r="B241" s="3" t="inlineStr">
        <is>
          <t>Kassensystem</t>
        </is>
      </c>
      <c r="C241" s="3" t="inlineStr">
        <is>
          <t>Ticketdruck – Thermotickets</t>
        </is>
      </c>
      <c r="D241" s="3" t="inlineStr">
        <is>
          <t>Das Kassensystem ist in der Lage, Tickets über einen Thermodirekt-Ticketdrucker auszudrucken.</t>
        </is>
      </c>
      <c r="E241" s="3" t="inlineStr">
        <is>
          <t>SOLL</t>
        </is>
      </c>
      <c r="F241" s="4" t="inlineStr"/>
      <c r="G241" s="5">
        <f>IF(E241="MUSS", "", IF(E241="SOLL", IF(F241="Im Standard erfüllt", 5, IF(F241="Mit Zusatzkosten erfüllt", 4, 0)), IF(E241="KANN", IF(F241="Im Standard erfüllt", 2, IF(F241="Mit Zusatzkosten erfüllt", 1, 0)), "")))</f>
        <v/>
      </c>
      <c r="H241" s="6" t="inlineStr"/>
      <c r="I241" s="4" t="inlineStr"/>
    </row>
    <row r="242">
      <c r="A242" s="3">
        <f>ROW()-1</f>
        <v/>
      </c>
      <c r="B242" s="3" t="inlineStr">
        <is>
          <t>Kassensystem</t>
        </is>
      </c>
      <c r="C242" s="3" t="inlineStr">
        <is>
          <t>Ticketdruck – Plastikkarten</t>
        </is>
      </c>
      <c r="D242" s="3" t="inlineStr">
        <is>
          <t>Das Kassensystem ist in der Lage, Tickets über einen Plastikkartendrucker auszudrucken.</t>
        </is>
      </c>
      <c r="E242" s="3" t="inlineStr">
        <is>
          <t>SOLL</t>
        </is>
      </c>
      <c r="F242" s="4" t="inlineStr"/>
      <c r="G242" s="5">
        <f>IF(E242="MUSS", "", IF(E242="SOLL", IF(F242="Im Standard erfüllt", 5, IF(F242="Mit Zusatzkosten erfüllt", 4, 0)), IF(E242="KANN", IF(F242="Im Standard erfüllt", 2, IF(F242="Mit Zusatzkosten erfüllt", 1, 0)), "")))</f>
        <v/>
      </c>
      <c r="H242" s="6" t="inlineStr"/>
      <c r="I242" s="4" t="inlineStr"/>
    </row>
    <row r="243">
      <c r="A243" s="3">
        <f>ROW()-1</f>
        <v/>
      </c>
      <c r="B243" s="3" t="inlineStr">
        <is>
          <t>Kassensystem</t>
        </is>
      </c>
      <c r="C243" s="3" t="inlineStr">
        <is>
          <t>Ticketdruck – Layout-Editor</t>
        </is>
      </c>
      <c r="D243" s="3" t="inlineStr">
        <is>
          <t>Das Layout der ausgegebenen Tickets kann von der Auftraggeberin über einen WYSIWYG-Editor frei konfiguriert werden. Für unterschiedliche
Produkte können unterschiedliche Layouts konfiguriert werden.</t>
        </is>
      </c>
      <c r="E243" s="3" t="inlineStr">
        <is>
          <t>SOLL</t>
        </is>
      </c>
      <c r="F243" s="4" t="inlineStr"/>
      <c r="G243" s="5">
        <f>IF(E243="MUSS", "", IF(E243="SOLL", IF(F243="Im Standard erfüllt", 5, IF(F243="Mit Zusatzkosten erfüllt", 4, 0)), IF(E243="KANN", IF(F243="Im Standard erfüllt", 2, IF(F243="Mit Zusatzkosten erfüllt", 1, 0)), "")))</f>
        <v/>
      </c>
      <c r="H243" s="6" t="inlineStr"/>
      <c r="I243" s="4" t="inlineStr"/>
    </row>
    <row r="244">
      <c r="A244" s="3">
        <f>ROW()-1</f>
        <v/>
      </c>
      <c r="B244" s="3" t="inlineStr">
        <is>
          <t>Kassensystem</t>
        </is>
      </c>
      <c r="C244" s="3" t="inlineStr">
        <is>
          <t>Kundendisplay</t>
        </is>
      </c>
      <c r="D244" s="3" t="inlineStr">
        <is>
          <t>Das Kassensystem bietet eine Möglichkeit zur Anbindung eines Kundendisplays, auf dem der Käufer:in die aktuelle Transaktion
übersichtlich angezeigt wird.</t>
        </is>
      </c>
      <c r="E244" s="3" t="inlineStr">
        <is>
          <t>SOLL</t>
        </is>
      </c>
      <c r="F244" s="4" t="inlineStr"/>
      <c r="G244" s="5">
        <f>IF(E244="MUSS", "", IF(E244="SOLL", IF(F244="Im Standard erfüllt", 5, IF(F244="Mit Zusatzkosten erfüllt", 4, 0)), IF(E244="KANN", IF(F244="Im Standard erfüllt", 2, IF(F244="Mit Zusatzkosten erfüllt", 1, 0)), "")))</f>
        <v/>
      </c>
      <c r="H244" s="6" t="inlineStr"/>
      <c r="I244" s="4" t="inlineStr"/>
    </row>
    <row r="245">
      <c r="A245" s="3">
        <f>ROW()-1</f>
        <v/>
      </c>
      <c r="B245" s="3" t="inlineStr">
        <is>
          <t>Kassensystem</t>
        </is>
      </c>
      <c r="C245" s="3" t="inlineStr">
        <is>
          <t>Kassenabschluss</t>
        </is>
      </c>
      <c r="D245" s="3" t="inlineStr">
        <is>
          <t>Das Kassensystem bietet die Möglichkeit eines täglichen (oder häufigeren) Kassenabschlusses, bei dem der Bargeldbestand der Kasse
gezählt und mit dem rechnerischen Kassenbestand abgeglichen wird und ein Kassenbericht über den Zeitraum seit dem letzten
Kassenabschluss erstellt wird ("Z-Bericht").</t>
        </is>
      </c>
      <c r="E245" s="3" t="inlineStr">
        <is>
          <t>MUSS</t>
        </is>
      </c>
      <c r="F245" s="4" t="inlineStr"/>
      <c r="G245" s="5">
        <f>IF(E245="MUSS", "", IF(E245="SOLL", IF(F245="Im Standard erfüllt", 5, IF(F245="Mit Zusatzkosten erfüllt", 4, 0)), IF(E245="KANN", IF(F245="Im Standard erfüllt", 2, IF(F245="Mit Zusatzkosten erfüllt", 1, 0)), "")))</f>
        <v/>
      </c>
      <c r="H245" s="6" t="inlineStr"/>
      <c r="I245" s="4" t="inlineStr"/>
    </row>
    <row r="246">
      <c r="A246" s="3">
        <f>ROW()-1</f>
        <v/>
      </c>
      <c r="B246" s="3" t="inlineStr">
        <is>
          <t>Kassensystem</t>
        </is>
      </c>
      <c r="C246" s="3" t="inlineStr">
        <is>
          <t>Kassenabschluss – Kassenschnitt</t>
        </is>
      </c>
      <c r="D246" s="3" t="inlineStr">
        <is>
          <t>Der Kassenschnitt des angeschlossenen Kartenzahlungsterminals kann für übereinstimmende Berichtszeiträume zeitgleich automatisch
angestoßen werden.</t>
        </is>
      </c>
      <c r="E246" s="3" t="inlineStr">
        <is>
          <t>KANN</t>
        </is>
      </c>
      <c r="F246" s="4" t="inlineStr"/>
      <c r="G246" s="5">
        <f>IF(E246="MUSS", "", IF(E246="SOLL", IF(F246="Im Standard erfüllt", 5, IF(F246="Mit Zusatzkosten erfüllt", 4, 0)), IF(E246="KANN", IF(F246="Im Standard erfüllt", 2, IF(F246="Mit Zusatzkosten erfüllt", 1, 0)), "")))</f>
        <v/>
      </c>
      <c r="H246" s="6" t="inlineStr"/>
      <c r="I246" s="4" t="inlineStr"/>
    </row>
    <row r="247">
      <c r="A247" s="3">
        <f>ROW()-1</f>
        <v/>
      </c>
      <c r="B247" s="3" t="inlineStr">
        <is>
          <t>Kassensystem</t>
        </is>
      </c>
      <c r="C247" s="3" t="inlineStr">
        <is>
          <t>Zwischenbericht</t>
        </is>
      </c>
      <c r="D247" s="3" t="inlineStr">
        <is>
          <t>Das Kassensystem bietet die Möglichkeit, jederzeit einen Kassenbericht mit dem aktuellen Kassenbestand über den Zeitraum seit dem
letzten Kassenabschluss zu erstellen ("X-Bericht").</t>
        </is>
      </c>
      <c r="E247" s="3" t="inlineStr">
        <is>
          <t>MUSS</t>
        </is>
      </c>
      <c r="F247" s="4" t="inlineStr"/>
      <c r="G247" s="5">
        <f>IF(E247="MUSS", "", IF(E247="SOLL", IF(F247="Im Standard erfüllt", 5, IF(F247="Mit Zusatzkosten erfüllt", 4, 0)), IF(E247="KANN", IF(F247="Im Standard erfüllt", 2, IF(F247="Mit Zusatzkosten erfüllt", 1, 0)), "")))</f>
        <v/>
      </c>
      <c r="H247" s="6" t="inlineStr"/>
      <c r="I247" s="4" t="inlineStr"/>
    </row>
    <row r="248">
      <c r="A248" s="3">
        <f>ROW()-1</f>
        <v/>
      </c>
      <c r="B248" s="3" t="inlineStr">
        <is>
          <t>Kassensystem</t>
        </is>
      </c>
      <c r="C248" s="3" t="inlineStr">
        <is>
          <t>Bedienbarkeit per Touch oder Tastatur</t>
        </is>
      </c>
      <c r="D248" s="3" t="inlineStr">
        <is>
          <t>Das Kassensystem ist mit einer intuitiven Bedienoberfläche für die Bedienung per Touchscreen ausgestattet, kann jedoch
auch per Tastatur bedient werden.</t>
        </is>
      </c>
      <c r="E248" s="3" t="inlineStr">
        <is>
          <t>SOLL</t>
        </is>
      </c>
      <c r="F248" s="4" t="inlineStr"/>
      <c r="G248" s="5">
        <f>IF(E248="MUSS", "", IF(E248="SOLL", IF(F248="Im Standard erfüllt", 5, IF(F248="Mit Zusatzkosten erfüllt", 4, 0)), IF(E248="KANN", IF(F248="Im Standard erfüllt", 2, IF(F248="Mit Zusatzkosten erfüllt", 1, 0)), "")))</f>
        <v/>
      </c>
      <c r="H248" s="6" t="inlineStr"/>
      <c r="I248" s="4" t="inlineStr"/>
    </row>
    <row r="249">
      <c r="A249" s="3">
        <f>ROW()-1</f>
        <v/>
      </c>
      <c r="B249" s="3" t="inlineStr">
        <is>
          <t>Kassensystem</t>
        </is>
      </c>
      <c r="C249" s="3" t="inlineStr">
        <is>
          <t>Offlinefähigkeit</t>
        </is>
      </c>
      <c r="D249" s="3" t="inlineStr">
        <is>
          <t>Bei Wegfall der Internetverbindung oder Servererreichbarkeit kann das Kassensystem die wichtigsten Verkaufsfunktionen
weiter ausführen (ausgenommen z.B. kontingentierter Produkte).</t>
        </is>
      </c>
      <c r="E249" s="3" t="inlineStr">
        <is>
          <t>SOLL</t>
        </is>
      </c>
      <c r="F249" s="4" t="inlineStr"/>
      <c r="G249" s="5">
        <f>IF(E249="MUSS", "", IF(E249="SOLL", IF(F249="Im Standard erfüllt", 5, IF(F249="Mit Zusatzkosten erfüllt", 4, 0)), IF(E249="KANN", IF(F249="Im Standard erfüllt", 2, IF(F249="Mit Zusatzkosten erfüllt", 1, 0)), "")))</f>
        <v/>
      </c>
      <c r="H249" s="6" t="inlineStr"/>
      <c r="I249" s="4" t="inlineStr"/>
    </row>
    <row r="250">
      <c r="A250" s="3">
        <f>ROW()-1</f>
        <v/>
      </c>
      <c r="B250" s="3" t="inlineStr">
        <is>
          <t>Kassensystem</t>
        </is>
      </c>
      <c r="C250" s="3" t="inlineStr">
        <is>
          <t>Trainingsmodus</t>
        </is>
      </c>
      <c r="D250" s="3" t="inlineStr">
        <is>
          <t>Das Kassensystem verfügt über einen Trainingsmodus zur Einlernung neuer Kassierer:innen, in dem keine echten Transaktionen
verbucht werden, aber dennoch alle gesetzlichen Anforderungen erfüllt sind.</t>
        </is>
      </c>
      <c r="E250" s="3" t="inlineStr">
        <is>
          <t>MUSS</t>
        </is>
      </c>
      <c r="F250" s="4" t="inlineStr"/>
      <c r="G250" s="5">
        <f>IF(E250="MUSS", "", IF(E250="SOLL", IF(F250="Im Standard erfüllt", 5, IF(F250="Mit Zusatzkosten erfüllt", 4, 0)), IF(E250="KANN", IF(F250="Im Standard erfüllt", 2, IF(F250="Mit Zusatzkosten erfüllt", 1, 0)), "")))</f>
        <v/>
      </c>
      <c r="H250" s="6" t="inlineStr"/>
      <c r="I250" s="4" t="inlineStr"/>
    </row>
    <row r="251">
      <c r="A251" s="3">
        <f>ROW()-1</f>
        <v/>
      </c>
      <c r="B251" s="3" t="inlineStr">
        <is>
          <t>Kassensystem</t>
        </is>
      </c>
      <c r="C251" s="3" t="inlineStr">
        <is>
          <t>Gesetzliche Anforderungen</t>
        </is>
      </c>
      <c r="D251" s="3" t="inlineStr">
        <is>
          <t>Das Kassensystem erfüllt alle gesetzlichen Anforderungen in Deutschland an Kassensysteme.</t>
        </is>
      </c>
      <c r="E251" s="3" t="inlineStr">
        <is>
          <t>MUSS</t>
        </is>
      </c>
      <c r="F251" s="4" t="inlineStr"/>
      <c r="G251" s="5">
        <f>IF(E251="MUSS", "", IF(E251="SOLL", IF(F251="Im Standard erfüllt", 5, IF(F251="Mit Zusatzkosten erfüllt", 4, 0)), IF(E251="KANN", IF(F251="Im Standard erfüllt", 2, IF(F251="Mit Zusatzkosten erfüllt", 1, 0)), "")))</f>
        <v/>
      </c>
      <c r="H251" s="6" t="inlineStr"/>
      <c r="I251" s="4" t="inlineStr"/>
    </row>
    <row r="252">
      <c r="A252" s="3">
        <f>ROW()-1</f>
        <v/>
      </c>
      <c r="B252" s="3" t="inlineStr">
        <is>
          <t>Kassensystem</t>
        </is>
      </c>
      <c r="C252" s="3" t="inlineStr">
        <is>
          <t>Gesetzliche Anforderungen – GoBD</t>
        </is>
      </c>
      <c r="D252" s="3" t="inlineStr">
        <is>
          <t>Das Kassensystem erfüllt die "Grundsätze zur ordnungsmäßigen Führung und Aufbewahrung von Büchern, Aufzeichnungen und
Unterlagen in elektronischer Form sowie zum Datenzugriff" (GoBD) in Bezug auf die vom System übernommenen Funktionen,
insbesondere in Bezug auf die Nachvollziehbarkeit aller Vorgänge und die Unveränderbarkeit von Belegen und Protokollen.</t>
        </is>
      </c>
      <c r="E252" s="3" t="inlineStr">
        <is>
          <t>MUSS</t>
        </is>
      </c>
      <c r="F252" s="4" t="inlineStr"/>
      <c r="G252" s="5">
        <f>IF(E252="MUSS", "", IF(E252="SOLL", IF(F252="Im Standard erfüllt", 5, IF(F252="Mit Zusatzkosten erfüllt", 4, 0)), IF(E252="KANN", IF(F252="Im Standard erfüllt", 2, IF(F252="Mit Zusatzkosten erfüllt", 1, 0)), "")))</f>
        <v/>
      </c>
      <c r="H252" s="6" t="inlineStr"/>
      <c r="I252" s="4" t="inlineStr"/>
    </row>
    <row r="253">
      <c r="A253" s="3">
        <f>ROW()-1</f>
        <v/>
      </c>
      <c r="B253" s="3" t="inlineStr">
        <is>
          <t>Kassensystem</t>
        </is>
      </c>
      <c r="C253" s="3" t="inlineStr">
        <is>
          <t>Gesetzliche Anforderungen – TSE</t>
        </is>
      </c>
      <c r="D253" s="3" t="inlineStr">
        <is>
          <t>Das Kassensystem ermöglicht die Anbindung einer Technischen Sicherheitseinrichtung (TSE), die nach der BSI-Richtlinie TR-03153
zertifiziert ist (§ 146a Abs. 1 AO, § 5 KassenSichV). Die Wahl zwischen einer Hardware-TSE oder Cloud-TSE kann vom Systemanbieter
getroffen werden, solange alle anderen Anforderungen in Bezug auf Offline-Betrieb und Performance erfüllt werden.</t>
        </is>
      </c>
      <c r="E253" s="3" t="inlineStr">
        <is>
          <t>MUSS</t>
        </is>
      </c>
      <c r="F253" s="4" t="inlineStr"/>
      <c r="G253" s="5">
        <f>IF(E253="MUSS", "", IF(E253="SOLL", IF(F253="Im Standard erfüllt", 5, IF(F253="Mit Zusatzkosten erfüllt", 4, 0)), IF(E253="KANN", IF(F253="Im Standard erfüllt", 2, IF(F253="Mit Zusatzkosten erfüllt", 1, 0)), "")))</f>
        <v/>
      </c>
      <c r="H253" s="6" t="inlineStr"/>
      <c r="I253" s="4" t="inlineStr"/>
    </row>
    <row r="254">
      <c r="A254" s="3">
        <f>ROW()-1</f>
        <v/>
      </c>
      <c r="B254" s="3" t="inlineStr">
        <is>
          <t>Kassensystem</t>
        </is>
      </c>
      <c r="C254" s="3" t="inlineStr">
        <is>
          <t>Gesetzliche Anforderungen – Beleganforderungen</t>
        </is>
      </c>
      <c r="D254" s="3" t="inlineStr">
        <is>
          <t>Die vom Kassensystem erstellten Belege erfüllen bei geeigneter Konfiguration die Anforderungen des § 146a Abs. 2 AO, § 6 KassenSichV,
§ 14 UStG (ggf. in Verbindung mit § 33 UStDV) und ggf. weitere einschlägige gesetzliche Anforderungen.</t>
        </is>
      </c>
      <c r="E254" s="3" t="inlineStr">
        <is>
          <t>MUSS</t>
        </is>
      </c>
      <c r="F254" s="4" t="inlineStr"/>
      <c r="G254" s="5">
        <f>IF(E254="MUSS", "", IF(E254="SOLL", IF(F254="Im Standard erfüllt", 5, IF(F254="Mit Zusatzkosten erfüllt", 4, 0)), IF(E254="KANN", IF(F254="Im Standard erfüllt", 2, IF(F254="Mit Zusatzkosten erfüllt", 1, 0)), "")))</f>
        <v/>
      </c>
      <c r="H254" s="6" t="inlineStr"/>
      <c r="I254" s="4" t="inlineStr"/>
    </row>
    <row r="255">
      <c r="A255" s="3">
        <f>ROW()-1</f>
        <v/>
      </c>
      <c r="B255" s="3" t="inlineStr">
        <is>
          <t>Kassensystem</t>
        </is>
      </c>
      <c r="C255" s="3" t="inlineStr">
        <is>
          <t>Gesetzliche Anforderungen – Einheitliche digitale Schnittstelle</t>
        </is>
      </c>
      <c r="D255" s="3" t="inlineStr">
        <is>
          <t>Das Kassensystem unterstützt den Datenexport entsprechend der Digitalen Schnittstelle der Finanzverwaltung für
Kassensysteme (DSFinV-K, § 146a Abs. 1 AO, § 4 KassenSichV).</t>
        </is>
      </c>
      <c r="E255" s="3" t="inlineStr">
        <is>
          <t>MUSS</t>
        </is>
      </c>
      <c r="F255" s="4" t="inlineStr"/>
      <c r="G255" s="5">
        <f>IF(E255="MUSS", "", IF(E255="SOLL", IF(F255="Im Standard erfüllt", 5, IF(F255="Mit Zusatzkosten erfüllt", 4, 0)), IF(E255="KANN", IF(F255="Im Standard erfüllt", 2, IF(F255="Mit Zusatzkosten erfüllt", 1, 0)), "")))</f>
        <v/>
      </c>
      <c r="H255" s="6" t="inlineStr"/>
      <c r="I255" s="4" t="inlineStr"/>
    </row>
    <row r="256">
      <c r="A256" s="3">
        <f>ROW()-1</f>
        <v/>
      </c>
      <c r="B256" s="3" t="inlineStr">
        <is>
          <t>Kassensystem</t>
        </is>
      </c>
      <c r="C256" s="3" t="inlineStr">
        <is>
          <t>Gesetzliche Anforderungen – Kassenanmeldung</t>
        </is>
      </c>
      <c r="D256" s="3" t="inlineStr">
        <is>
          <t>Das Kassensystem unterstützt die Auftraggeberin bei der Anmeldung der Kasse beim Finanzamt gemäß § 146a Abs. 4 mindestens
durch Bereitstellung aller notwendigen Informationen, idealerweise jedoch durch ein Tool, das auch die Anmeldung einer größeren
Anzahl Kassen mit geringem Aufwand ermöglicht.</t>
        </is>
      </c>
      <c r="E256" s="3" t="inlineStr">
        <is>
          <t>SOLL</t>
        </is>
      </c>
      <c r="F256" s="4" t="inlineStr"/>
      <c r="G256" s="5">
        <f>IF(E256="MUSS", "", IF(E256="SOLL", IF(F256="Im Standard erfüllt", 5, IF(F256="Mit Zusatzkosten erfüllt", 4, 0)), IF(E256="KANN", IF(F256="Im Standard erfüllt", 2, IF(F256="Mit Zusatzkosten erfüllt", 1, 0)), "")))</f>
        <v/>
      </c>
      <c r="H256" s="6" t="inlineStr"/>
      <c r="I256" s="4" t="inlineStr"/>
    </row>
    <row r="257">
      <c r="A257" s="3">
        <f>ROW()-1</f>
        <v/>
      </c>
      <c r="B257" s="3" t="inlineStr">
        <is>
          <t>Kassensystem</t>
        </is>
      </c>
      <c r="C257" s="3" t="inlineStr">
        <is>
          <t>Standardisierte Betriebsumgebung</t>
        </is>
      </c>
      <c r="D257" s="3" t="inlineStr">
        <is>
          <t>Das Kassensystem läuft als Anwendung auf Standardhardware mit einem weit verbreiteten Betriebssystem, z.B. Windows,
Linux, Android oder iPadOS.</t>
        </is>
      </c>
      <c r="E257" s="3" t="inlineStr">
        <is>
          <t>MUSS</t>
        </is>
      </c>
      <c r="F257" s="4" t="inlineStr"/>
      <c r="G257" s="5">
        <f>IF(E257="MUSS", "", IF(E257="SOLL", IF(F257="Im Standard erfüllt", 5, IF(F257="Mit Zusatzkosten erfüllt", 4, 0)), IF(E257="KANN", IF(F257="Im Standard erfüllt", 2, IF(F257="Mit Zusatzkosten erfüllt", 1, 0)), "")))</f>
        <v/>
      </c>
      <c r="H257" s="6" t="inlineStr"/>
      <c r="I257" s="4" t="inlineStr"/>
    </row>
    <row r="258">
      <c r="A258" s="3">
        <f>ROW()-1</f>
        <v/>
      </c>
      <c r="B258" s="3" t="inlineStr">
        <is>
          <t>Kassensystem</t>
        </is>
      </c>
      <c r="C258" s="3" t="inlineStr">
        <is>
          <t>Hardware: Mobile Kassensysteme</t>
        </is>
      </c>
      <c r="D258" s="3" t="inlineStr">
        <is>
          <t>Die angebotene Hardware für mobile Kassensysteme erfüllt mindestens folgende Anforderungen:
- CPU mit mindestens 4 Kernen und mindestens 2,0 GHz
- Mindestens 4 GB RAM
- Mindestens 16 GB freier nichtflüchtiger Speicher (bei installiertem Betriebssystem)
- Kapazitiver Touchscreen
- Mindestens 10 Zoll Bildschirmdiagonale
- Bildschirmauflösung mindestens 1200x600 Pixel
- Netzwerkanbindung über WLAN (min. IEEE 802.11 a/b/g/n/ac) und Mobilfunk (min. 4G/LTE)
- Bluetooth 4.2+ inkl. BLE
- Integrierter Akku mit mindestens 2500mAh
- Aktuelles Betriebssystem mit Sicherheitsupdates für min. 3 Jahre
- Mindestens 1 USB-A oder USB-C Port zusätzlich zum Ladeanschluss
- Integrierter Kassenbelegdrucker (min. 58mm Druckbreite, min. 70 mm/s Druckgeschwindigkeit)
- Einsetzbar bei Umgebungstemperatur 0°C bis 40°C
- Ladestation verfügbar</t>
        </is>
      </c>
      <c r="E258" s="3" t="inlineStr">
        <is>
          <t>MUSS</t>
        </is>
      </c>
      <c r="F258" s="4" t="inlineStr"/>
      <c r="G258" s="5">
        <f>IF(E258="MUSS", "", IF(E258="SOLL", IF(F258="Im Standard erfüllt", 5, IF(F258="Mit Zusatzkosten erfüllt", 4, 0)), IF(E258="KANN", IF(F258="Im Standard erfüllt", 2, IF(F258="Mit Zusatzkosten erfüllt", 1, 0)), "")))</f>
        <v/>
      </c>
      <c r="H258" s="6" t="inlineStr"/>
      <c r="I258" s="4" t="inlineStr"/>
    </row>
    <row r="259">
      <c r="A259" s="3">
        <f>ROW()-1</f>
        <v/>
      </c>
      <c r="B259" s="3" t="inlineStr">
        <is>
          <t>Kassensystem</t>
        </is>
      </c>
      <c r="C259" s="3" t="inlineStr">
        <is>
          <t>Hardware: Stationäre Kassensysteme</t>
        </is>
      </c>
      <c r="D259" s="3" t="inlineStr">
        <is>
          <t>Die angebotene Hardware für mobile Kassensysteme erfüllt mindestens folgende Anforderungen:
- CPU mit mindestens 4 Kernen und mindestens 2,0 GHz
- Mindestens 4 GB RAM
- Mindestens 32 GB freier nichtflüchtiger Speicher (bei installiertem Betriebssystem)
- Kapazitiver Touchscreen
- Mindestens 15 Zoll Bildschirmdiagonale
- Bildschirmauflösung mindestens Full HD (1920x1080 Pixel)
- Netzwerkanbindung über Gigabit-Ethernet und WLAN (min. IEEE 802.11 a/b/g/n/ac)
- Bluetooth 4.2+ inkl. BLE
- Aktuelles Betriebssystem mit Sicherheitsupdates für min. 3 Jahre
- Mindestens 3 USB-A-Ports
- Integriertes Kundendisplay mit mindestens 7" Bildschirmdiagonale
- Einsetzbar bei Umgebungstemperatur 0°C bis 40°C</t>
        </is>
      </c>
      <c r="E259" s="3" t="inlineStr">
        <is>
          <t>MUSS</t>
        </is>
      </c>
      <c r="F259" s="4" t="inlineStr"/>
      <c r="G259" s="5">
        <f>IF(E259="MUSS", "", IF(E259="SOLL", IF(F259="Im Standard erfüllt", 5, IF(F259="Mit Zusatzkosten erfüllt", 4, 0)), IF(E259="KANN", IF(F259="Im Standard erfüllt", 2, IF(F259="Mit Zusatzkosten erfüllt", 1, 0)), "")))</f>
        <v/>
      </c>
      <c r="H259" s="6" t="inlineStr"/>
      <c r="I259" s="4" t="inlineStr"/>
    </row>
    <row r="260">
      <c r="A260" s="3">
        <f>ROW()-1</f>
        <v/>
      </c>
      <c r="B260" s="3" t="inlineStr">
        <is>
          <t>Kassensystem</t>
        </is>
      </c>
      <c r="C260" s="3" t="inlineStr">
        <is>
          <t>Hardware: Belegdrucker</t>
        </is>
      </c>
      <c r="D260" s="3" t="inlineStr">
        <is>
          <t>Das angebotene Modell für Belegdrucker erfüllt mindestens folgende Anforderungen:
- Thermodirektdruck
- Mindestens 200dpi Auflösung
- Cutter
- 80mm Papierbreite
- Druckgeschwindigkeit bis min. 300mm/s
- Anschluss ans Kassensystem per USB oder Ethernet
- kompatibel mit 80mm Rollendurchmesser
- kompatibel mit umweltfreundlichem Papier (z.B. Blue4est, Ökobon)</t>
        </is>
      </c>
      <c r="E260" s="3" t="inlineStr">
        <is>
          <t>MUSS</t>
        </is>
      </c>
      <c r="F260" s="4" t="inlineStr"/>
      <c r="G260" s="5">
        <f>IF(E260="MUSS", "", IF(E260="SOLL", IF(F260="Im Standard erfüllt", 5, IF(F260="Mit Zusatzkosten erfüllt", 4, 0)), IF(E260="KANN", IF(F260="Im Standard erfüllt", 2, IF(F260="Mit Zusatzkosten erfüllt", 1, 0)), "")))</f>
        <v/>
      </c>
      <c r="H260" s="6" t="inlineStr"/>
      <c r="I260" s="4" t="inlineStr"/>
    </row>
    <row r="261">
      <c r="A261" s="3">
        <f>ROW()-1</f>
        <v/>
      </c>
      <c r="B261" s="3" t="inlineStr">
        <is>
          <t>Kassensystem</t>
        </is>
      </c>
      <c r="C261" s="3" t="inlineStr">
        <is>
          <t>Hardware: Ticketdrucker</t>
        </is>
      </c>
      <c r="D261" s="3" t="inlineStr">
        <is>
          <t>Das angebotene Modell für Ticketdrucker erfüllt mindestens folgende Anforderungen:
- Thermodirektdruck
- Mindestens 200dpi Auflösung
- Cutter
- 80mm Papierbreite
- Blackmark- oder Gap-Detection
- Automatische Erkennung der Ticketlänge
- Druckgeschwindigkeit bis min. 200mm/s
- Anschluss ans Kassensystem per USB oder Ethernet
- Angegebene Lebensdauer mindestens ca. 100km Papier / c.a 100 Millionen Pixel-Aktivierungen / ca. 1 Million Cuts</t>
        </is>
      </c>
      <c r="E261" s="3" t="inlineStr">
        <is>
          <t>MUSS</t>
        </is>
      </c>
      <c r="F261" s="4" t="inlineStr"/>
      <c r="G261" s="5">
        <f>IF(E261="MUSS", "", IF(E261="SOLL", IF(F261="Im Standard erfüllt", 5, IF(F261="Mit Zusatzkosten erfüllt", 4, 0)), IF(E261="KANN", IF(F261="Im Standard erfüllt", 2, IF(F261="Mit Zusatzkosten erfüllt", 1, 0)), "")))</f>
        <v/>
      </c>
      <c r="H261" s="6" t="inlineStr"/>
      <c r="I261" s="4" t="inlineStr"/>
    </row>
    <row r="262">
      <c r="A262" s="3">
        <f>ROW()-1</f>
        <v/>
      </c>
      <c r="B262" s="3" t="inlineStr">
        <is>
          <t>Kassensystem</t>
        </is>
      </c>
      <c r="C262" s="3" t="inlineStr">
        <is>
          <t>Hardware: Plastikkartendrucker</t>
        </is>
      </c>
      <c r="D262" s="3" t="inlineStr">
        <is>
          <t>Das angebotene Modell für den Plastikkartendrucker erfüllt mindestens folgende Anforderungen:
- Thermotransferdruck / Farbsubmlimation
- Mindestens 300dpi Auflösung
- Kompatibilität mit verschiedenen Farbbändern (z.B. monochrom, YMCKO)
- Randlose Bedruckung möglich
- Kartenzuführung per Hopper mit bis zu 100 Karten
- Monochromer Druck mit bis zu 900 Karten/Stunde
- YMCKO-Druck mit bis zu 200 Karten/Stunde
- PVC-Karten im Format CR80 ISO 7810 ID-1 unterstützt
- Anschluss ans Kassensystem per USB oder Ethernet</t>
        </is>
      </c>
      <c r="E262" s="3" t="inlineStr">
        <is>
          <t>MUSS</t>
        </is>
      </c>
      <c r="F262" s="4" t="inlineStr"/>
      <c r="G262" s="5">
        <f>IF(E262="MUSS", "", IF(E262="SOLL", IF(F262="Im Standard erfüllt", 5, IF(F262="Mit Zusatzkosten erfüllt", 4, 0)), IF(E262="KANN", IF(F262="Im Standard erfüllt", 2, IF(F262="Mit Zusatzkosten erfüllt", 1, 0)), "")))</f>
        <v/>
      </c>
      <c r="H262" s="6" t="inlineStr"/>
      <c r="I262" s="4" t="inlineStr"/>
    </row>
    <row r="263">
      <c r="A263" s="3">
        <f>ROW()-1</f>
        <v/>
      </c>
      <c r="B263" s="3" t="inlineStr">
        <is>
          <t>Kassensystem</t>
        </is>
      </c>
      <c r="C263" s="3" t="inlineStr">
        <is>
          <t>Hardware: Kassenschubladen</t>
        </is>
      </c>
      <c r="D263" s="3" t="inlineStr">
        <is>
          <t>Das angebotene Modell für Kassenschubladen erfüllt mindestens folgende Anforderungen:
- Frontöffnung
- Manuelle Öffnung über Schloss
- Elektrische Öffnung über Kassendrucker mit RJ12-Standardanschluss
- Einsatz mit 6 Scheinfächern und 8 Münzfächern</t>
        </is>
      </c>
      <c r="E263" s="3" t="inlineStr">
        <is>
          <t>MUSS</t>
        </is>
      </c>
      <c r="F263" s="4" t="inlineStr"/>
      <c r="G263" s="5">
        <f>IF(E263="MUSS", "", IF(E263="SOLL", IF(F263="Im Standard erfüllt", 5, IF(F263="Mit Zusatzkosten erfüllt", 4, 0)), IF(E263="KANN", IF(F263="Im Standard erfüllt", 2, IF(F263="Mit Zusatzkosten erfüllt", 1, 0)), "")))</f>
        <v/>
      </c>
      <c r="H263" s="6" t="inlineStr"/>
      <c r="I263" s="4" t="inlineStr"/>
    </row>
    <row r="264">
      <c r="A264" s="3">
        <f>ROW()-1</f>
        <v/>
      </c>
      <c r="B264" s="3" t="inlineStr">
        <is>
          <t>Kassensystem</t>
        </is>
      </c>
      <c r="C264" s="3" t="inlineStr">
        <is>
          <t>Hardware: Barcodescanner</t>
        </is>
      </c>
      <c r="D264" s="3" t="inlineStr">
        <is>
          <t>Das angebotene Modell für Barcode-Handscanner erfüllt mindestens folgende Anforderungen:
- Anschluss per USB ans Kassensystem
- Lesen aller gängigen 1D- und 2D-Barcodes (z.B. EAN, Code39, Code128, QR, DataMatrix, PDF417, Aztec, …)</t>
        </is>
      </c>
      <c r="E264" s="3" t="inlineStr">
        <is>
          <t>MUSS</t>
        </is>
      </c>
      <c r="F264" s="4" t="inlineStr"/>
      <c r="G264" s="5">
        <f>IF(E264="MUSS", "", IF(E264="SOLL", IF(F264="Im Standard erfüllt", 5, IF(F264="Mit Zusatzkosten erfüllt", 4, 0)), IF(E264="KANN", IF(F264="Im Standard erfüllt", 2, IF(F264="Mit Zusatzkosten erfüllt", 1, 0)), "")))</f>
        <v/>
      </c>
      <c r="H264" s="6" t="inlineStr"/>
      <c r="I264" s="4" t="inlineStr"/>
    </row>
    <row r="265">
      <c r="A265" s="3">
        <f>ROW()-1</f>
        <v/>
      </c>
      <c r="B265" s="3" t="inlineStr">
        <is>
          <t>Zutrittskontrolle</t>
        </is>
      </c>
      <c r="C265" s="3" t="inlineStr">
        <is>
          <t>Verschiedene Zugangswege</t>
        </is>
      </c>
      <c r="D265" s="3" t="inlineStr">
        <is>
          <t>Der Einlass kann parallel über personalbesetzte Zutrittsstationen (z.B. mit Handscannern) und autonome
Zutrittsstationen (z.B. Drehkreuze) durchgeführt werden. Hierbei wird auf einen gemeinsamen, konsistenten
Datenbestand zugegriffen. Alle Ticketarten und Einlasskonfigurationen werden bei beiden Varianten
unterstützt.</t>
        </is>
      </c>
      <c r="E265" s="3" t="inlineStr">
        <is>
          <t>MUSS</t>
        </is>
      </c>
      <c r="F265" s="4" t="inlineStr"/>
      <c r="G265" s="5">
        <f>IF(E265="MUSS", "", IF(E265="SOLL", IF(F265="Im Standard erfüllt", 5, IF(F265="Mit Zusatzkosten erfüllt", 4, 0)), IF(E265="KANN", IF(F265="Im Standard erfüllt", 2, IF(F265="Mit Zusatzkosten erfüllt", 1, 0)), "")))</f>
        <v/>
      </c>
      <c r="H265" s="6" t="inlineStr"/>
      <c r="I265" s="4" t="inlineStr"/>
    </row>
    <row r="266">
      <c r="A266" s="3">
        <f>ROW()-1</f>
        <v/>
      </c>
      <c r="B266" s="3" t="inlineStr">
        <is>
          <t>Zutrittskontrolle</t>
        </is>
      </c>
      <c r="C266" s="3" t="inlineStr">
        <is>
          <t>Einlassregeln</t>
        </is>
      </c>
      <c r="D266" s="3" t="inlineStr">
        <is>
          <t>Für unterschiedliche Ticketarten können unterschiedliche Einlassregeln festgelegt werden.</t>
        </is>
      </c>
      <c r="E266" s="3" t="inlineStr">
        <is>
          <t>MUSS</t>
        </is>
      </c>
      <c r="F266" s="4" t="inlineStr"/>
      <c r="G266" s="5">
        <f>IF(E266="MUSS", "", IF(E266="SOLL", IF(F266="Im Standard erfüllt", 5, IF(F266="Mit Zusatzkosten erfüllt", 4, 0)), IF(E266="KANN", IF(F266="Im Standard erfüllt", 2, IF(F266="Mit Zusatzkosten erfüllt", 1, 0)), "")))</f>
        <v/>
      </c>
      <c r="H266" s="6" t="inlineStr"/>
      <c r="I266" s="4" t="inlineStr"/>
    </row>
    <row r="267">
      <c r="A267" s="3">
        <f>ROW()-1</f>
        <v/>
      </c>
      <c r="B267" s="3" t="inlineStr">
        <is>
          <t>Zutrittskontrolle</t>
        </is>
      </c>
      <c r="C267" s="3" t="inlineStr">
        <is>
          <t>Einlassregeln – Einzeleintritt</t>
        </is>
      </c>
      <c r="D267" s="3" t="inlineStr">
        <is>
          <t>Für Ticketarten mit Einzeleintritt wird ein Mehrfacheintritt vom Zutrittssystem wirksam verhindert.</t>
        </is>
      </c>
      <c r="E267" s="3" t="inlineStr">
        <is>
          <t>MUSS</t>
        </is>
      </c>
      <c r="F267" s="4" t="inlineStr"/>
      <c r="G267" s="5">
        <f>IF(E267="MUSS", "", IF(E267="SOLL", IF(F267="Im Standard erfüllt", 5, IF(F267="Mit Zusatzkosten erfüllt", 4, 0)), IF(E267="KANN", IF(F267="Im Standard erfüllt", 2, IF(F267="Mit Zusatzkosten erfüllt", 1, 0)), "")))</f>
        <v/>
      </c>
      <c r="H267" s="6" t="inlineStr"/>
      <c r="I267" s="4" t="inlineStr"/>
    </row>
    <row r="268">
      <c r="A268" s="3">
        <f>ROW()-1</f>
        <v/>
      </c>
      <c r="B268" s="3" t="inlineStr">
        <is>
          <t>Zutrittskontrolle</t>
        </is>
      </c>
      <c r="C268" s="3" t="inlineStr">
        <is>
          <t>Einlassregeln – Mehrfacheintritt</t>
        </is>
      </c>
      <c r="D268" s="3" t="inlineStr">
        <is>
          <t>Für Ticketarten mit Mehrfacheintritt kann eine maximale Anzahl der Eintritte festgelegt werden (z.B. Zehnerkarte)
oder die Anzahl unbeschränkt sein (z.B. Dauerkarte).</t>
        </is>
      </c>
      <c r="E268" s="3" t="inlineStr">
        <is>
          <t>MUSS</t>
        </is>
      </c>
      <c r="F268" s="4" t="inlineStr"/>
      <c r="G268" s="5">
        <f>IF(E268="MUSS", "", IF(E268="SOLL", IF(F268="Im Standard erfüllt", 5, IF(F268="Mit Zusatzkosten erfüllt", 4, 0)), IF(E268="KANN", IF(F268="Im Standard erfüllt", 2, IF(F268="Mit Zusatzkosten erfüllt", 1, 0)), "")))</f>
        <v/>
      </c>
      <c r="H268" s="6" t="inlineStr"/>
      <c r="I268" s="4" t="inlineStr"/>
    </row>
    <row r="269">
      <c r="A269" s="3">
        <f>ROW()-1</f>
        <v/>
      </c>
      <c r="B269" s="3" t="inlineStr">
        <is>
          <t>Zutrittskontrolle</t>
        </is>
      </c>
      <c r="C269" s="3" t="inlineStr">
        <is>
          <t>Einlassregeln – Wiedereintritt nur nach Austritt</t>
        </is>
      </c>
      <c r="D269" s="3" t="inlineStr">
        <is>
          <t>Für Ticketarten mit "Wiedereintritt nur nach Austritt" kann ein weiterer Eintritt nur erfolgen, wenn zuvor
ein Austritt erfasst wurde.</t>
        </is>
      </c>
      <c r="E269" s="3" t="inlineStr">
        <is>
          <t>MUSS</t>
        </is>
      </c>
      <c r="F269" s="4" t="inlineStr"/>
      <c r="G269" s="5">
        <f>IF(E269="MUSS", "", IF(E269="SOLL", IF(F269="Im Standard erfüllt", 5, IF(F269="Mit Zusatzkosten erfüllt", 4, 0)), IF(E269="KANN", IF(F269="Im Standard erfüllt", 2, IF(F269="Mit Zusatzkosten erfüllt", 1, 0)), "")))</f>
        <v/>
      </c>
      <c r="H269" s="6" t="inlineStr"/>
      <c r="I269" s="4" t="inlineStr"/>
    </row>
    <row r="270">
      <c r="A270" s="3">
        <f>ROW()-1</f>
        <v/>
      </c>
      <c r="B270" s="3" t="inlineStr">
        <is>
          <t>Zutrittskontrolle</t>
        </is>
      </c>
      <c r="C270" s="3" t="inlineStr">
        <is>
          <t>Einlassregeln – Zeitspezifische Regeln</t>
        </is>
      </c>
      <c r="D270" s="3" t="inlineStr">
        <is>
          <t>Für unterschiedliche Ticketarten können zeitabhängige Regeln für den Einlass definiert werden
(z.B. Einlass ab 10:00 Uhr, Einlass nur sonntags, etc.).</t>
        </is>
      </c>
      <c r="E270" s="3" t="inlineStr">
        <is>
          <t>MUSS</t>
        </is>
      </c>
      <c r="F270" s="4" t="inlineStr"/>
      <c r="G270" s="5">
        <f>IF(E270="MUSS", "", IF(E270="SOLL", IF(F270="Im Standard erfüllt", 5, IF(F270="Mit Zusatzkosten erfüllt", 4, 0)), IF(E270="KANN", IF(F270="Im Standard erfüllt", 2, IF(F270="Mit Zusatzkosten erfüllt", 1, 0)), "")))</f>
        <v/>
      </c>
      <c r="H270" s="6" t="inlineStr"/>
      <c r="I270" s="4" t="inlineStr"/>
    </row>
    <row r="271">
      <c r="A271" s="3">
        <f>ROW()-1</f>
        <v/>
      </c>
      <c r="B271" s="3" t="inlineStr">
        <is>
          <t>Zutrittskontrolle</t>
        </is>
      </c>
      <c r="C271" s="3" t="inlineStr">
        <is>
          <t>Einlassregeln – Einschränkung der Eingänge</t>
        </is>
      </c>
      <c r="D271" s="3" t="inlineStr">
        <is>
          <t>Für einzelne Eingänge oder Bereiche können nur ausgewählte Ticketarten zugelassen werden (z.B. VIP-Eingang).</t>
        </is>
      </c>
      <c r="E271" s="3" t="inlineStr">
        <is>
          <t>SOLL</t>
        </is>
      </c>
      <c r="F271" s="4" t="inlineStr"/>
      <c r="G271" s="5">
        <f>IF(E271="MUSS", "", IF(E271="SOLL", IF(F271="Im Standard erfüllt", 5, IF(F271="Mit Zusatzkosten erfüllt", 4, 0)), IF(E271="KANN", IF(F271="Im Standard erfüllt", 2, IF(F271="Mit Zusatzkosten erfüllt", 1, 0)), "")))</f>
        <v/>
      </c>
      <c r="H271" s="6" t="inlineStr"/>
      <c r="I271" s="4" t="inlineStr"/>
    </row>
    <row r="272">
      <c r="A272" s="3">
        <f>ROW()-1</f>
        <v/>
      </c>
      <c r="B272" s="3" t="inlineStr">
        <is>
          <t>Zutrittskontrolle</t>
        </is>
      </c>
      <c r="C272" s="3" t="inlineStr">
        <is>
          <t>Einlassregeln – Bereichsspezifische Entwertung</t>
        </is>
      </c>
      <c r="D272" s="3" t="inlineStr">
        <is>
          <t>Für unterschiedliche Bereiche können unterschiedliche Einlassregeln gelten und das Ticket für die
unterschiedlichen Bereiche getrennt entwertet werden (z.B. Einlass je einmal pro Bereich möglich).</t>
        </is>
      </c>
      <c r="E272" s="3" t="inlineStr">
        <is>
          <t>SOLL</t>
        </is>
      </c>
      <c r="F272" s="4" t="inlineStr"/>
      <c r="G272" s="5">
        <f>IF(E272="MUSS", "", IF(E272="SOLL", IF(F272="Im Standard erfüllt", 5, IF(F272="Mit Zusatzkosten erfüllt", 4, 0)), IF(E272="KANN", IF(F272="Im Standard erfüllt", 2, IF(F272="Mit Zusatzkosten erfüllt", 1, 0)), "")))</f>
        <v/>
      </c>
      <c r="H272" s="6" t="inlineStr"/>
      <c r="I272" s="4" t="inlineStr"/>
    </row>
    <row r="273">
      <c r="A273" s="3">
        <f>ROW()-1</f>
        <v/>
      </c>
      <c r="B273" s="3" t="inlineStr">
        <is>
          <t>Zutrittskontrolle</t>
        </is>
      </c>
      <c r="C273" s="3" t="inlineStr">
        <is>
          <t>Offlinefähigkeit</t>
        </is>
      </c>
      <c r="D273" s="3" t="inlineStr">
        <is>
          <t>Die Zutrittskontrolle ist auch ohne Verbindung zum Internet oder zum Server offlinefähig. Hierbei können die
gescannten Tickets weiter gegen die Einlassreglen validiert werden. Jedes Einlassgerät kann bis zu 25.000 Scans 
zwischenspeichern. Sobald die Verbindung wiederhergestellt ist, werden die zwischengespeicherten Scans
schnellstmöglich hochgeladen.
Im Offlinemodus müssen Tickets nicht gegen Mehrfachnutzung abgesichert sein, jedoch müssen Tickets gegen eine
Liste gesperrter Tickets abgeglichen werden können.</t>
        </is>
      </c>
      <c r="E273" s="3" t="inlineStr">
        <is>
          <t>MUSS</t>
        </is>
      </c>
      <c r="F273" s="4" t="inlineStr"/>
      <c r="G273" s="5">
        <f>IF(E273="MUSS", "", IF(E273="SOLL", IF(F273="Im Standard erfüllt", 5, IF(F273="Mit Zusatzkosten erfüllt", 4, 0)), IF(E273="KANN", IF(F273="Im Standard erfüllt", 2, IF(F273="Mit Zusatzkosten erfüllt", 1, 0)), "")))</f>
        <v/>
      </c>
      <c r="H273" s="6" t="inlineStr"/>
      <c r="I273" s="4" t="inlineStr"/>
    </row>
    <row r="274">
      <c r="A274" s="3">
        <f>ROW()-1</f>
        <v/>
      </c>
      <c r="B274" s="3" t="inlineStr">
        <is>
          <t>Zutrittskontrolle</t>
        </is>
      </c>
      <c r="C274" s="3" t="inlineStr">
        <is>
          <t>Skalierbarkeit</t>
        </is>
      </c>
      <c r="D274" s="3" t="inlineStr">
        <is>
          <t>Das Zutrittskontrollsystem muss auf eine Spitzenlast von bis zu **HIER EINSETZEN** Einlassvorgängen innerhalb von
**HIER EINSETZEN** Minuten ausgelegt sein.</t>
        </is>
      </c>
      <c r="E274" s="3" t="inlineStr">
        <is>
          <t>MUSS</t>
        </is>
      </c>
      <c r="F274" s="4" t="inlineStr"/>
      <c r="G274" s="5">
        <f>IF(E274="MUSS", "", IF(E274="SOLL", IF(F274="Im Standard erfüllt", 5, IF(F274="Mit Zusatzkosten erfüllt", 4, 0)), IF(E274="KANN", IF(F274="Im Standard erfüllt", 2, IF(F274="Mit Zusatzkosten erfüllt", 1, 0)), "")))</f>
        <v/>
      </c>
      <c r="H274" s="6" t="inlineStr"/>
      <c r="I274" s="4" t="inlineStr"/>
    </row>
    <row r="275">
      <c r="A275" s="3">
        <f>ROW()-1</f>
        <v/>
      </c>
      <c r="B275" s="3" t="inlineStr">
        <is>
          <t>Zutrittskontrolle</t>
        </is>
      </c>
      <c r="C275" s="3" t="inlineStr">
        <is>
          <t>Automatischer Austritt</t>
        </is>
      </c>
      <c r="D275" s="3" t="inlineStr">
        <is>
          <t>Zu einer definierten Uhrzeit (z.B. Tagesende) kann für alle noch eingebuchten Tickets automatisch
ein Austritt verbucht werden.</t>
        </is>
      </c>
      <c r="E275" s="3" t="inlineStr">
        <is>
          <t>SOLL</t>
        </is>
      </c>
      <c r="F275" s="4" t="inlineStr"/>
      <c r="G275" s="5">
        <f>IF(E275="MUSS", "", IF(E275="SOLL", IF(F275="Im Standard erfüllt", 5, IF(F275="Mit Zusatzkosten erfüllt", 4, 0)), IF(E275="KANN", IF(F275="Im Standard erfüllt", 2, IF(F275="Mit Zusatzkosten erfüllt", 1, 0)), "")))</f>
        <v/>
      </c>
      <c r="H275" s="6" t="inlineStr"/>
      <c r="I275" s="4" t="inlineStr"/>
    </row>
    <row r="276">
      <c r="A276" s="3">
        <f>ROW()-1</f>
        <v/>
      </c>
      <c r="B276" s="3" t="inlineStr">
        <is>
          <t>Zutrittskontrolle</t>
        </is>
      </c>
      <c r="C276" s="3" t="inlineStr">
        <is>
          <t>Eingänge</t>
        </is>
      </c>
      <c r="D276" s="3" t="inlineStr">
        <is>
          <t>Verschiedene Zutrittsstationen (Handscanner, Drehkreuze) können zu Eingängen gruppiert werden, die
die Einlassregeln beeinflussen können und für statistische Zwecke erfasst werden.</t>
        </is>
      </c>
      <c r="E276" s="3" t="inlineStr">
        <is>
          <t>SOLL</t>
        </is>
      </c>
      <c r="F276" s="4" t="inlineStr"/>
      <c r="G276" s="5">
        <f>IF(E276="MUSS", "", IF(E276="SOLL", IF(F276="Im Standard erfüllt", 5, IF(F276="Mit Zusatzkosten erfüllt", 4, 0)), IF(E276="KANN", IF(F276="Im Standard erfüllt", 2, IF(F276="Mit Zusatzkosten erfüllt", 1, 0)), "")))</f>
        <v/>
      </c>
      <c r="H276" s="6" t="inlineStr"/>
      <c r="I276" s="4" t="inlineStr"/>
    </row>
    <row r="277">
      <c r="A277" s="3">
        <f>ROW()-1</f>
        <v/>
      </c>
      <c r="B277" s="3" t="inlineStr">
        <is>
          <t>Zutrittskontrolle</t>
        </is>
      </c>
      <c r="C277" s="3" t="inlineStr">
        <is>
          <t>Sprechende Fehlermeldungen</t>
        </is>
      </c>
      <c r="D277" s="3" t="inlineStr">
        <is>
          <t>Bei der Ablehnung eines Tickets gibt das System eine sprechende Fehlermeldung aus, die ohne Einbeziehung weiterer
Datenquellen verständlich macht, warum für das Ticket kein Einlass gewährt werden kann.</t>
        </is>
      </c>
      <c r="E277" s="3" t="inlineStr">
        <is>
          <t>SOLL</t>
        </is>
      </c>
      <c r="F277" s="4" t="inlineStr"/>
      <c r="G277" s="5">
        <f>IF(E277="MUSS", "", IF(E277="SOLL", IF(F277="Im Standard erfüllt", 5, IF(F277="Mit Zusatzkosten erfüllt", 4, 0)), IF(E277="KANN", IF(F277="Im Standard erfüllt", 2, IF(F277="Mit Zusatzkosten erfüllt", 1, 0)), "")))</f>
        <v/>
      </c>
      <c r="H277" s="6" t="inlineStr"/>
      <c r="I277" s="4" t="inlineStr"/>
    </row>
    <row r="278">
      <c r="A278" s="3">
        <f>ROW()-1</f>
        <v/>
      </c>
      <c r="B278" s="3" t="inlineStr">
        <is>
          <t>Zutrittskontrolle</t>
        </is>
      </c>
      <c r="C278" s="3" t="inlineStr">
        <is>
          <t>Ticketarten mit Zusatzkontrolle</t>
        </is>
      </c>
      <c r="D278" s="3" t="inlineStr">
        <is>
          <t>Das System kann abhängig von Ticketart eine Meldung für das Einlasspersonal anzeigen, dass eine Zusatzkontrolle
(z.B. Studierendenausweis) notwendig ist. Hierbei kann ein von der Auftraggeberin je Ticketart konfigurierter Text
mit genauen Anweisungen ausgegeben werden.</t>
        </is>
      </c>
      <c r="E278" s="3" t="inlineStr">
        <is>
          <t>SOLL</t>
        </is>
      </c>
      <c r="F278" s="4" t="inlineStr"/>
      <c r="G278" s="5">
        <f>IF(E278="MUSS", "", IF(E278="SOLL", IF(F278="Im Standard erfüllt", 5, IF(F278="Mit Zusatzkosten erfüllt", 4, 0)), IF(E278="KANN", IF(F278="Im Standard erfüllt", 2, IF(F278="Mit Zusatzkosten erfüllt", 1, 0)), "")))</f>
        <v/>
      </c>
      <c r="H278" s="6" t="inlineStr"/>
      <c r="I278" s="4" t="inlineStr"/>
    </row>
    <row r="279">
      <c r="A279" s="3">
        <f>ROW()-1</f>
        <v/>
      </c>
      <c r="B279" s="3" t="inlineStr">
        <is>
          <t>Zutrittskontrolle</t>
        </is>
      </c>
      <c r="C279" s="3" t="inlineStr">
        <is>
          <t>Eindeutige Signaltöne</t>
        </is>
      </c>
      <c r="D279" s="3" t="inlineStr">
        <is>
          <t>Das System spielt eindeutig unterscheidbare Signaltöne für die verschiedenen Fälle (z.B. Einlass OK, Auslass OK,
Zusatzkontrolle, Fehler) ab, sodass die Kontrolle auch ohne Blick auf das Display des Kontrollgeräts möglich ist.</t>
        </is>
      </c>
      <c r="E279" s="3" t="inlineStr">
        <is>
          <t>SOLL</t>
        </is>
      </c>
      <c r="F279" s="4" t="inlineStr"/>
      <c r="G279" s="5">
        <f>IF(E279="MUSS", "", IF(E279="SOLL", IF(F279="Im Standard erfüllt", 5, IF(F279="Mit Zusatzkosten erfüllt", 4, 0)), IF(E279="KANN", IF(F279="Im Standard erfüllt", 2, IF(F279="Mit Zusatzkosten erfüllt", 1, 0)), "")))</f>
        <v/>
      </c>
      <c r="H279" s="6" t="inlineStr"/>
      <c r="I279" s="4" t="inlineStr"/>
    </row>
    <row r="280">
      <c r="A280" s="3">
        <f>ROW()-1</f>
        <v/>
      </c>
      <c r="B280" s="3" t="inlineStr">
        <is>
          <t>Zutrittskontrolle</t>
        </is>
      </c>
      <c r="C280" s="3" t="inlineStr">
        <is>
          <t>Parallele Veranstaltungen</t>
        </is>
      </c>
      <c r="D280" s="3" t="inlineStr">
        <is>
          <t>Mehrere parallele Veranstaltungen, die sich einen Einlassbereich teilen, können mit den gleichen Einlassgeräten 
abgewickelt werden.</t>
        </is>
      </c>
      <c r="E280" s="3" t="inlineStr">
        <is>
          <t>SOLL</t>
        </is>
      </c>
      <c r="F280" s="4" t="inlineStr"/>
      <c r="G280" s="5">
        <f>IF(E280="MUSS", "", IF(E280="SOLL", IF(F280="Im Standard erfüllt", 5, IF(F280="Mit Zusatzkosten erfüllt", 4, 0)), IF(E280="KANN", IF(F280="Im Standard erfüllt", 2, IF(F280="Mit Zusatzkosten erfüllt", 1, 0)), "")))</f>
        <v/>
      </c>
      <c r="H280" s="6" t="inlineStr"/>
      <c r="I280" s="4" t="inlineStr"/>
    </row>
    <row r="281">
      <c r="A281" s="3">
        <f>ROW()-1</f>
        <v/>
      </c>
      <c r="B281" s="3" t="inlineStr">
        <is>
          <t>Zutrittskontrolle</t>
        </is>
      </c>
      <c r="C281" s="3" t="inlineStr">
        <is>
          <t>Einlass per Suche</t>
        </is>
      </c>
      <c r="D281" s="3" t="inlineStr">
        <is>
          <t>An personalbesetzten Zugängen kann neben dem Scan eines Tickets ein Scan auch über Suche nach Bestellnummer, Namen
oder E-Mail-Adresse gesucht und eingecheckt werden.</t>
        </is>
      </c>
      <c r="E281" s="3" t="inlineStr">
        <is>
          <t>MUSS</t>
        </is>
      </c>
      <c r="F281" s="4" t="inlineStr"/>
      <c r="G281" s="5">
        <f>IF(E281="MUSS", "", IF(E281="SOLL", IF(F281="Im Standard erfüllt", 5, IF(F281="Mit Zusatzkosten erfüllt", 4, 0)), IF(E281="KANN", IF(F281="Im Standard erfüllt", 2, IF(F281="Mit Zusatzkosten erfüllt", 1, 0)), "")))</f>
        <v/>
      </c>
      <c r="H281" s="6" t="inlineStr"/>
      <c r="I281" s="4" t="inlineStr"/>
    </row>
    <row r="282">
      <c r="A282" s="3">
        <f>ROW()-1</f>
        <v/>
      </c>
      <c r="B282" s="3" t="inlineStr">
        <is>
          <t>Zutrittskontrolle</t>
        </is>
      </c>
      <c r="C282" s="3" t="inlineStr">
        <is>
          <t>Volle Nachvollziehbarkeit</t>
        </is>
      </c>
      <c r="D282" s="3" t="inlineStr">
        <is>
          <t>Alle erfolgreichen und abgelehnten Einlassvorgänge werden aufgezeichnet und sind in Echtzeit in einem zentralen
Backend einseh- und durchsuchbar. Bei abgelehnten Einlassvorgängen ist auch die Ablehnungsursache nachvollziehbar.</t>
        </is>
      </c>
      <c r="E282" s="3" t="inlineStr">
        <is>
          <t>MUSS</t>
        </is>
      </c>
      <c r="F282" s="4" t="inlineStr"/>
      <c r="G282" s="5">
        <f>IF(E282="MUSS", "", IF(E282="SOLL", IF(F282="Im Standard erfüllt", 5, IF(F282="Mit Zusatzkosten erfüllt", 4, 0)), IF(E282="KANN", IF(F282="Im Standard erfüllt", 2, IF(F282="Mit Zusatzkosten erfüllt", 1, 0)), "")))</f>
        <v/>
      </c>
      <c r="H282" s="6" t="inlineStr"/>
      <c r="I282" s="4" t="inlineStr"/>
    </row>
    <row r="283">
      <c r="A283" s="3">
        <f>ROW()-1</f>
        <v/>
      </c>
      <c r="B283" s="3" t="inlineStr">
        <is>
          <t>Zutrittskontrolle</t>
        </is>
      </c>
      <c r="C283" s="3" t="inlineStr">
        <is>
          <t>Einlass-Simulator</t>
        </is>
      </c>
      <c r="D283" s="3" t="inlineStr">
        <is>
          <t>Ein Einlass-Simulator erlaubt die Verifizierung der konfigurierten Einlassregeln an konkreten Beispielen.</t>
        </is>
      </c>
      <c r="E283" s="3" t="inlineStr">
        <is>
          <t>KANN</t>
        </is>
      </c>
      <c r="F283" s="4" t="inlineStr"/>
      <c r="G283" s="5">
        <f>IF(E283="MUSS", "", IF(E283="SOLL", IF(F283="Im Standard erfüllt", 5, IF(F283="Mit Zusatzkosten erfüllt", 4, 0)), IF(E283="KANN", IF(F283="Im Standard erfüllt", 2, IF(F283="Mit Zusatzkosten erfüllt", 1, 0)), "")))</f>
        <v/>
      </c>
      <c r="H283" s="6" t="inlineStr"/>
      <c r="I283" s="4" t="inlineStr"/>
    </row>
    <row r="284">
      <c r="A284" s="3">
        <f>ROW()-1</f>
        <v/>
      </c>
      <c r="B284" s="3" t="inlineStr">
        <is>
          <t>Zutrittskontrolle</t>
        </is>
      </c>
      <c r="C284" s="3" t="inlineStr">
        <is>
          <t>Hardware: Handscanner</t>
        </is>
      </c>
      <c r="D284" s="3" t="inlineStr">
        <is>
          <t>Die angebotenen Handscanner erfüllen mindestens folgende Anforderungen:
- CPU mit mindestens 4 Kernen und mindestens 2,0 GHz
- Mindestens 3 GB RAM
- Mindestens 32 GB Flash-Speicher
- Kapazitiver Touchscreen
- Mindestens 5 Zoll Bildschirmdiagonale
- Netzwerkanbindung über WLAN (min. IEEE 802.11 a/b/g/n/ac) und Mobilfunk (min. 4G/LTE)
- NFC-Leser (ISO/IEC 14443) geeignet für Apple VAS und Google Smart Tap
- Barcode-Scanner für alle gängigen 1D- und 2D-Barcodes (z.B. EAN, Code39, Code128, QR, DataMatrix, PDF417, Aztec, …)  
- Android-Betriebssystem mit Sicherheitsupdates für min. 5 Jahre
- Akku mit mindestens 5000mAh
- Einsetzbar bei Umgebungstemperatur -10°C bis 50°C
- Schutzart IP68</t>
        </is>
      </c>
      <c r="E284" s="3" t="inlineStr">
        <is>
          <t>MUSS</t>
        </is>
      </c>
      <c r="F284" s="4" t="inlineStr"/>
      <c r="G284" s="5">
        <f>IF(E284="MUSS", "", IF(E284="SOLL", IF(F284="Im Standard erfüllt", 5, IF(F284="Mit Zusatzkosten erfüllt", 4, 0)), IF(E284="KANN", IF(F284="Im Standard erfüllt", 2, IF(F284="Mit Zusatzkosten erfüllt", 1, 0)), "")))</f>
        <v/>
      </c>
      <c r="H284" s="6" t="inlineStr"/>
      <c r="I284" s="4" t="inlineStr"/>
    </row>
    <row r="285">
      <c r="A285" s="3">
        <f>ROW()-1</f>
        <v/>
      </c>
      <c r="B285" s="3" t="inlineStr">
        <is>
          <t>Zutrittskontrolle</t>
        </is>
      </c>
      <c r="C285" s="3" t="inlineStr">
        <is>
          <t>Hardware: Drehkreuze</t>
        </is>
      </c>
      <c r="D285" s="3" t="inlineStr">
        <is>
          <t>Die angebotene Hardware schließt Drehkreuze oder vergleichbare autonome Einlassanlagen mit ein.</t>
        </is>
      </c>
      <c r="E285" s="3" t="inlineStr">
        <is>
          <t>MUSS</t>
        </is>
      </c>
      <c r="F285" s="4" t="inlineStr"/>
      <c r="G285" s="5">
        <f>IF(E285="MUSS", "", IF(E285="SOLL", IF(F285="Im Standard erfüllt", 5, IF(F285="Mit Zusatzkosten erfüllt", 4, 0)), IF(E285="KANN", IF(F285="Im Standard erfüllt", 2, IF(F285="Mit Zusatzkosten erfüllt", 1, 0)), "")))</f>
        <v/>
      </c>
      <c r="H285" s="6" t="inlineStr"/>
      <c r="I285" s="4" t="inlineStr"/>
    </row>
    <row r="286">
      <c r="A286" s="3">
        <f>ROW()-1</f>
        <v/>
      </c>
      <c r="B286" s="3" t="inlineStr">
        <is>
          <t>Zutrittskontrolle</t>
        </is>
      </c>
      <c r="C286" s="3" t="inlineStr">
        <is>
          <t>Hardware: Drehkreuze – Lesegerät</t>
        </is>
      </c>
      <c r="D286" s="3" t="inlineStr">
        <is>
          <t>Die Lesegeräte der angebotenen Drehkreuze erfüllen mindestens folgende Anforderungen:
- Barcode-Scanner für alle gängigen 1D- und 2D-Barcodes (z.B. EAN, Code39, Code128, QR, DataMatrix, PDF417, Aztec, …) in ergonomischer Platzierung
- NFC-Leser (ISO/IEC 14443) geeignet für Apple VAS und Google Smart Tap
- Mehrfarbiges Display mit mindestens 5" Bildschirmdiagonale
- Netzwerkanbindung über Gigabit-Ethernet, WLAN und Mobilfunk (min. 4G/LTE)</t>
        </is>
      </c>
      <c r="E286" s="3" t="inlineStr">
        <is>
          <t>MUSS</t>
        </is>
      </c>
      <c r="F286" s="4" t="inlineStr"/>
      <c r="G286" s="5">
        <f>IF(E286="MUSS", "", IF(E286="SOLL", IF(F286="Im Standard erfüllt", 5, IF(F286="Mit Zusatzkosten erfüllt", 4, 0)), IF(E286="KANN", IF(F286="Im Standard erfüllt", 2, IF(F286="Mit Zusatzkosten erfüllt", 1, 0)), "")))</f>
        <v/>
      </c>
      <c r="H286" s="6" t="inlineStr"/>
      <c r="I286" s="4" t="inlineStr"/>
    </row>
    <row r="287">
      <c r="A287" s="3">
        <f>ROW()-1</f>
        <v/>
      </c>
      <c r="B287" s="3" t="inlineStr">
        <is>
          <t>Zutrittskontrolle</t>
        </is>
      </c>
      <c r="C287" s="3" t="inlineStr">
        <is>
          <t>Hardware: Drehkreuze – Offene Systemarchitektur</t>
        </is>
      </c>
      <c r="D287" s="3" t="inlineStr">
        <is>
          <t>Das Drehkreuz ist grundsätzlich auch mit anderen Ticketsystemen einsetzbar.</t>
        </is>
      </c>
      <c r="E287" s="3" t="inlineStr">
        <is>
          <t>KANN</t>
        </is>
      </c>
      <c r="F287" s="4" t="inlineStr"/>
      <c r="G287" s="5">
        <f>IF(E287="MUSS", "", IF(E287="SOLL", IF(F287="Im Standard erfüllt", 5, IF(F287="Mit Zusatzkosten erfüllt", 4, 0)), IF(E287="KANN", IF(F287="Im Standard erfüllt", 2, IF(F287="Mit Zusatzkosten erfüllt", 1, 0)), "")))</f>
        <v/>
      </c>
      <c r="H287" s="6" t="inlineStr"/>
      <c r="I287" s="4" t="inlineStr"/>
    </row>
    <row r="288">
      <c r="A288" s="3">
        <f>ROW()-1</f>
        <v/>
      </c>
      <c r="B288" s="3" t="inlineStr">
        <is>
          <t>Zutrittskontrolle</t>
        </is>
      </c>
      <c r="C288" s="3" t="inlineStr">
        <is>
          <t>Hardware: Drehkreuze – Performance</t>
        </is>
      </c>
      <c r="D288" s="3" t="inlineStr">
        <is>
          <t>Die Zeit zwischen Lesen des Barcodes und Freigabe des Drehkreuzes beträgt unter einer Sekunde.</t>
        </is>
      </c>
      <c r="E288" s="3" t="inlineStr">
        <is>
          <t>MUSS</t>
        </is>
      </c>
      <c r="F288" s="4" t="inlineStr"/>
      <c r="G288" s="5">
        <f>IF(E288="MUSS", "", IF(E288="SOLL", IF(F288="Im Standard erfüllt", 5, IF(F288="Mit Zusatzkosten erfüllt", 4, 0)), IF(E288="KANN", IF(F288="Im Standard erfüllt", 2, IF(F288="Mit Zusatzkosten erfüllt", 1, 0)), "")))</f>
        <v/>
      </c>
      <c r="H288" s="6" t="inlineStr"/>
      <c r="I288" s="4" t="inlineStr"/>
    </row>
    <row r="289">
      <c r="A289" s="3">
        <f>ROW()-1</f>
        <v/>
      </c>
      <c r="B289" s="3" t="inlineStr">
        <is>
          <t>Zutrittskontrolle</t>
        </is>
      </c>
      <c r="C289" s="3" t="inlineStr">
        <is>
          <t>Hardware: Drehkreuze – Usability</t>
        </is>
      </c>
      <c r="D289" s="3" t="inlineStr">
        <is>
          <t>Besucher:innen erhalten vom Drehkreuz eindeutiges Feedback darüber, ob ihr Ticket akzeptiert wurde, z.B. über
eine entsprechende Anzeige und einen Signalton. Bei Ablehnung des Tickets wird eine verständliche Fehlermeldung
angezeigt.</t>
        </is>
      </c>
      <c r="E289" s="3" t="inlineStr">
        <is>
          <t>MUSS</t>
        </is>
      </c>
      <c r="F289" s="4" t="inlineStr"/>
      <c r="G289" s="5">
        <f>IF(E289="MUSS", "", IF(E289="SOLL", IF(F289="Im Standard erfüllt", 5, IF(F289="Mit Zusatzkosten erfüllt", 4, 0)), IF(E289="KANN", IF(F289="Im Standard erfüllt", 2, IF(F289="Mit Zusatzkosten erfüllt", 1, 0)), "")))</f>
        <v/>
      </c>
      <c r="H289" s="6" t="inlineStr"/>
      <c r="I289" s="4" t="inlineStr"/>
    </row>
    <row r="290">
      <c r="A290" s="3">
        <f>ROW()-1</f>
        <v/>
      </c>
      <c r="B290" s="3" t="inlineStr">
        <is>
          <t>Zutrittskontrolle</t>
        </is>
      </c>
      <c r="C290" s="3" t="inlineStr">
        <is>
          <t>Hardware: Drehkreuze – Anbindung Brandmeldeanlage</t>
        </is>
      </c>
      <c r="D290" s="3" t="inlineStr">
        <is>
          <t>Das Drehkreuz kann über einen potentialfreien Kontakt aus einer Brandmeldeanlage in eine Fluchtstellung gebracht
werden, z.B. bei einer 3-Arm-Drehsperre durch Abklappen eines Arms oder bei einer 2-Arm-Drehsperre durch Drehung in
eine Position mit freiem Durchgang. (Gilt nicht für mobile Drehkreuze.)</t>
        </is>
      </c>
      <c r="E290" s="3" t="inlineStr">
        <is>
          <t>MUSS</t>
        </is>
      </c>
      <c r="F290" s="4" t="inlineStr"/>
      <c r="G290" s="5">
        <f>IF(E290="MUSS", "", IF(E290="SOLL", IF(F290="Im Standard erfüllt", 5, IF(F290="Mit Zusatzkosten erfüllt", 4, 0)), IF(E290="KANN", IF(F290="Im Standard erfüllt", 2, IF(F290="Mit Zusatzkosten erfüllt", 1, 0)), "")))</f>
        <v/>
      </c>
      <c r="H290" s="6" t="inlineStr"/>
      <c r="I290" s="4" t="inlineStr"/>
    </row>
    <row r="291">
      <c r="A291" s="3">
        <f>ROW()-1</f>
        <v/>
      </c>
      <c r="B291" s="3" t="inlineStr">
        <is>
          <t>Zutrittskontrolle</t>
        </is>
      </c>
      <c r="C291" s="3" t="inlineStr">
        <is>
          <t>Hardware: Drehkreuze – Stromversorgung</t>
        </is>
      </c>
      <c r="D291" s="3" t="inlineStr">
        <is>
          <t>Das Drehkreuz wird über eine normale 230V-Stromversorgung versorgt.</t>
        </is>
      </c>
      <c r="E291" s="3" t="inlineStr">
        <is>
          <t>MUSS</t>
        </is>
      </c>
      <c r="F291" s="4" t="inlineStr"/>
      <c r="G291" s="5">
        <f>IF(E291="MUSS", "", IF(E291="SOLL", IF(F291="Im Standard erfüllt", 5, IF(F291="Mit Zusatzkosten erfüllt", 4, 0)), IF(E291="KANN", IF(F291="Im Standard erfüllt", 2, IF(F291="Mit Zusatzkosten erfüllt", 1, 0)), "")))</f>
        <v/>
      </c>
      <c r="H291" s="6" t="inlineStr"/>
      <c r="I291" s="4" t="inlineStr"/>
    </row>
    <row r="292">
      <c r="A292" s="3">
        <f>ROW()-1</f>
        <v/>
      </c>
      <c r="B292" s="3" t="inlineStr">
        <is>
          <t>Zutrittskontrolle</t>
        </is>
      </c>
      <c r="C292" s="3" t="inlineStr">
        <is>
          <t>Hardware: Drehkreuze – Umgebungsanforderungen</t>
        </is>
      </c>
      <c r="D292" s="3" t="inlineStr">
        <is>
          <t>Das Drehkreuz ist auf den Einsatz im überdachten Innenbereich bei Temperaturen zwischen 10°C und 40°C ausgelegt.</t>
        </is>
      </c>
      <c r="E292" s="3" t="inlineStr">
        <is>
          <t>MUSS</t>
        </is>
      </c>
      <c r="F292" s="4" t="inlineStr"/>
      <c r="G292" s="5">
        <f>IF(E292="MUSS", "", IF(E292="SOLL", IF(F292="Im Standard erfüllt", 5, IF(F292="Mit Zusatzkosten erfüllt", 4, 0)), IF(E292="KANN", IF(F292="Im Standard erfüllt", 2, IF(F292="Mit Zusatzkosten erfüllt", 1, 0)), "")))</f>
        <v/>
      </c>
      <c r="H292" s="6" t="inlineStr"/>
      <c r="I292" s="4" t="inlineStr"/>
    </row>
    <row r="293">
      <c r="A293" s="3">
        <f>ROW()-1</f>
        <v/>
      </c>
      <c r="B293" s="3" t="inlineStr">
        <is>
          <t>Zutrittskontrolle</t>
        </is>
      </c>
      <c r="C293" s="3" t="inlineStr">
        <is>
          <t>Hardware: Drehkreuze – Dauerfrei</t>
        </is>
      </c>
      <c r="D293" s="3" t="inlineStr">
        <is>
          <t>Das Drehkreuz kann für eine oder beide Richtungen auf dauerfrei/offen gestellt werden.</t>
        </is>
      </c>
      <c r="E293" s="3" t="inlineStr">
        <is>
          <t>MUSS</t>
        </is>
      </c>
      <c r="F293" s="4" t="inlineStr"/>
      <c r="G293" s="5">
        <f>IF(E293="MUSS", "", IF(E293="SOLL", IF(F293="Im Standard erfüllt", 5, IF(F293="Mit Zusatzkosten erfüllt", 4, 0)), IF(E293="KANN", IF(F293="Im Standard erfüllt", 2, IF(F293="Mit Zusatzkosten erfüllt", 1, 0)), "")))</f>
        <v/>
      </c>
      <c r="H293" s="6" t="inlineStr"/>
      <c r="I293" s="4" t="inlineStr"/>
    </row>
    <row r="294">
      <c r="A294" s="3">
        <f>ROW()-1</f>
        <v/>
      </c>
      <c r="B294" s="3" t="inlineStr">
        <is>
          <t>Zutrittskontrolle</t>
        </is>
      </c>
      <c r="C294" s="3" t="inlineStr">
        <is>
          <t>Hardware: Drehkreuze – Verhalten bei Stromausfall</t>
        </is>
      </c>
      <c r="D294" s="3" t="inlineStr">
        <is>
          <t>Bei Stromausfall ist das Drehkreuz in eine/beide Richtungen frei durchgänglich.</t>
        </is>
      </c>
      <c r="E294" s="3" t="inlineStr">
        <is>
          <t>MUSS</t>
        </is>
      </c>
      <c r="F294" s="4" t="inlineStr"/>
      <c r="G294" s="5">
        <f>IF(E294="MUSS", "", IF(E294="SOLL", IF(F294="Im Standard erfüllt", 5, IF(F294="Mit Zusatzkosten erfüllt", 4, 0)), IF(E294="KANN", IF(F294="Im Standard erfüllt", 2, IF(F294="Mit Zusatzkosten erfüllt", 1, 0)), "")))</f>
        <v/>
      </c>
      <c r="H294" s="6" t="inlineStr"/>
      <c r="I294" s="4" t="inlineStr"/>
    </row>
    <row r="295">
      <c r="A295" s="3">
        <f>ROW()-1</f>
        <v/>
      </c>
      <c r="B295" s="3" t="inlineStr">
        <is>
          <t>Ticketautomat</t>
        </is>
      </c>
      <c r="C295" s="3" t="inlineStr">
        <is>
          <t>Integrierte Komponente</t>
        </is>
      </c>
      <c r="D295" s="3" t="inlineStr">
        <is>
          <t>Der Ticketautomat ist integrierte Komponente des Gesamtsystems und bezieht seine Konfiguration, z.B. in Bezug auf
Produkt- und Ticketarten, zusammen mit den anderen Komponenten (z.B. Webshop) aus einer einheitlichen Datenquelle.
Es findet keine Doppelpflege von Stammdaten statt.</t>
        </is>
      </c>
      <c r="E295" s="3" t="inlineStr">
        <is>
          <t>MUSS</t>
        </is>
      </c>
      <c r="F295" s="4" t="inlineStr"/>
      <c r="G295" s="5">
        <f>IF(E295="MUSS", "", IF(E295="SOLL", IF(F295="Im Standard erfüllt", 5, IF(F295="Mit Zusatzkosten erfüllt", 4, 0)), IF(E295="KANN", IF(F295="Im Standard erfüllt", 2, IF(F295="Mit Zusatzkosten erfüllt", 1, 0)), "")))</f>
        <v/>
      </c>
      <c r="H295" s="6" t="inlineStr"/>
      <c r="I295" s="4" t="inlineStr"/>
    </row>
    <row r="296">
      <c r="A296" s="3">
        <f>ROW()-1</f>
        <v/>
      </c>
      <c r="B296" s="3" t="inlineStr">
        <is>
          <t>Ticketautomat</t>
        </is>
      </c>
      <c r="C296" s="3" t="inlineStr">
        <is>
          <t>Integrierte Komponente – Synchronisierung Stammdaten</t>
        </is>
      </c>
      <c r="D296" s="3" t="inlineStr">
        <is>
          <t>Die Synchronisierung von Stammdaten erfolgt vollautomatisch und zeitnah.</t>
        </is>
      </c>
      <c r="E296" s="3" t="inlineStr">
        <is>
          <t>MUSS</t>
        </is>
      </c>
      <c r="F296" s="4" t="inlineStr"/>
      <c r="G296" s="5">
        <f>IF(E296="MUSS", "", IF(E296="SOLL", IF(F296="Im Standard erfüllt", 5, IF(F296="Mit Zusatzkosten erfüllt", 4, 0)), IF(E296="KANN", IF(F296="Im Standard erfüllt", 2, IF(F296="Mit Zusatzkosten erfüllt", 1, 0)), "")))</f>
        <v/>
      </c>
      <c r="H296" s="6" t="inlineStr"/>
      <c r="I296" s="4" t="inlineStr"/>
    </row>
    <row r="297">
      <c r="A297" s="3">
        <f>ROW()-1</f>
        <v/>
      </c>
      <c r="B297" s="3" t="inlineStr">
        <is>
          <t>Ticketautomat</t>
        </is>
      </c>
      <c r="C297" s="3" t="inlineStr">
        <is>
          <t>Integrierte Komponente – Synchronisierung Buchungsdaten</t>
        </is>
      </c>
      <c r="D297" s="3" t="inlineStr">
        <is>
          <t>Die Synchronisierung von Buchungsdaten der auf dem Ticketautomat erfolgten Buchungen erfolgt vollautomatisch und zeitnah.
Über ein Online-Backend sind die Kassenbelege und Kassenabschlüsse aller Kassen jederzeit abrufbar.</t>
        </is>
      </c>
      <c r="E297" s="3" t="inlineStr">
        <is>
          <t>SOLL</t>
        </is>
      </c>
      <c r="F297" s="4" t="inlineStr"/>
      <c r="G297" s="5">
        <f>IF(E297="MUSS", "", IF(E297="SOLL", IF(F297="Im Standard erfüllt", 5, IF(F297="Mit Zusatzkosten erfüllt", 4, 0)), IF(E297="KANN", IF(F297="Im Standard erfüllt", 2, IF(F297="Mit Zusatzkosten erfüllt", 1, 0)), "")))</f>
        <v/>
      </c>
      <c r="H297" s="6" t="inlineStr"/>
      <c r="I297" s="4" t="inlineStr"/>
    </row>
    <row r="298">
      <c r="A298" s="3">
        <f>ROW()-1</f>
        <v/>
      </c>
      <c r="B298" s="3" t="inlineStr">
        <is>
          <t>Ticketautomat</t>
        </is>
      </c>
      <c r="C298" s="3" t="inlineStr">
        <is>
          <t>Integrierte Komponente – Tickets sofort gültig</t>
        </is>
      </c>
      <c r="D298" s="3" t="inlineStr">
        <is>
          <t>Am Ticketautomat erworbene Tickets werden innerhalb weniger als 10 Sekunden an allen Zutrittspunkten als gültige
Tickets anerkannt.</t>
        </is>
      </c>
      <c r="E298" s="3" t="inlineStr">
        <is>
          <t>MUSS</t>
        </is>
      </c>
      <c r="F298" s="4" t="inlineStr"/>
      <c r="G298" s="5">
        <f>IF(E298="MUSS", "", IF(E298="SOLL", IF(F298="Im Standard erfüllt", 5, IF(F298="Mit Zusatzkosten erfüllt", 4, 0)), IF(E298="KANN", IF(F298="Im Standard erfüllt", 2, IF(F298="Mit Zusatzkosten erfüllt", 1, 0)), "")))</f>
        <v/>
      </c>
      <c r="H298" s="6" t="inlineStr"/>
      <c r="I298" s="4" t="inlineStr"/>
    </row>
    <row r="299">
      <c r="A299" s="3">
        <f>ROW()-1</f>
        <v/>
      </c>
      <c r="B299" s="3" t="inlineStr">
        <is>
          <t>Ticketautomat</t>
        </is>
      </c>
      <c r="C299" s="3" t="inlineStr">
        <is>
          <t>Integrierte Komponente – Kontingente in Echtzeit</t>
        </is>
      </c>
      <c r="D299" s="3" t="inlineStr">
        <is>
          <t>Der Verkauf von kontingentierten Produkten wird in Echtzeit mit
den restlichen Systemkomponenten abgestimmt und verhindert eine Überbuchung bzw. Mehrfachnutzung.</t>
        </is>
      </c>
      <c r="E299" s="3" t="inlineStr">
        <is>
          <t>SOLL</t>
        </is>
      </c>
      <c r="F299" s="4" t="inlineStr"/>
      <c r="G299" s="5">
        <f>IF(E299="MUSS", "", IF(E299="SOLL", IF(F299="Im Standard erfüllt", 5, IF(F299="Mit Zusatzkosten erfüllt", 4, 0)), IF(E299="KANN", IF(F299="Im Standard erfüllt", 2, IF(F299="Mit Zusatzkosten erfüllt", 1, 0)), "")))</f>
        <v/>
      </c>
      <c r="H299" s="6" t="inlineStr"/>
      <c r="I299" s="4" t="inlineStr"/>
    </row>
    <row r="300">
      <c r="A300" s="3">
        <f>ROW()-1</f>
        <v/>
      </c>
      <c r="B300" s="3" t="inlineStr">
        <is>
          <t>Ticketautomat</t>
        </is>
      </c>
      <c r="C300" s="3" t="inlineStr">
        <is>
          <t>Integrierte Komponente – Einheitliches Reporting</t>
        </is>
      </c>
      <c r="D300" s="3" t="inlineStr">
        <is>
          <t>Reporting (z.B. Umsatzreports) sind sowohl einzeln für den Kassenautomaten als auch integriert ins Gesamtsystem mit
Buchungen über alle Kanäle verfügbar.
Die Synchronisierung von Buchungsdaten der auf der Kasse erfolgten Buchungen erfolgt vollautomatisch und zeitnah.</t>
        </is>
      </c>
      <c r="E300" s="3" t="inlineStr">
        <is>
          <t>SOLL</t>
        </is>
      </c>
      <c r="F300" s="4" t="inlineStr"/>
      <c r="G300" s="5">
        <f>IF(E300="MUSS", "", IF(E300="SOLL", IF(F300="Im Standard erfüllt", 5, IF(F300="Mit Zusatzkosten erfüllt", 4, 0)), IF(E300="KANN", IF(F300="Im Standard erfüllt", 2, IF(F300="Mit Zusatzkosten erfüllt", 1, 0)), "")))</f>
        <v/>
      </c>
      <c r="H300" s="6" t="inlineStr"/>
      <c r="I300" s="4" t="inlineStr"/>
    </row>
    <row r="301">
      <c r="A301" s="3">
        <f>ROW()-1</f>
        <v/>
      </c>
      <c r="B301" s="3" t="inlineStr">
        <is>
          <t>Ticketautomat</t>
        </is>
      </c>
      <c r="C301" s="3" t="inlineStr">
        <is>
          <t>Warenkorbfunktion</t>
        </is>
      </c>
      <c r="D301" s="3" t="inlineStr">
        <is>
          <t>Der Verkauf verschiedener Produkte in einer Transaktion mit einer Zahlung ist am Ticketautomat möglich.</t>
        </is>
      </c>
      <c r="E301" s="3" t="inlineStr">
        <is>
          <t>MUSS</t>
        </is>
      </c>
      <c r="F301" s="4" t="inlineStr"/>
      <c r="G301" s="5">
        <f>IF(E301="MUSS", "", IF(E301="SOLL", IF(F301="Im Standard erfüllt", 5, IF(F301="Mit Zusatzkosten erfüllt", 4, 0)), IF(E301="KANN", IF(F301="Im Standard erfüllt", 2, IF(F301="Mit Zusatzkosten erfüllt", 1, 0)), "")))</f>
        <v/>
      </c>
      <c r="H301" s="6" t="inlineStr"/>
      <c r="I301" s="4" t="inlineStr"/>
    </row>
    <row r="302">
      <c r="A302" s="3">
        <f>ROW()-1</f>
        <v/>
      </c>
      <c r="B302" s="3" t="inlineStr">
        <is>
          <t>Ticketautomat</t>
        </is>
      </c>
      <c r="C302" s="3" t="inlineStr">
        <is>
          <t>Belegdruck</t>
        </is>
      </c>
      <c r="D302" s="3" t="inlineStr">
        <is>
          <t>Der Ticketautomat ist in der Lage, Kassenbelege auszudrucken, die alle Merkmale einer gültigen Kleinbetragsrechnung nach § 14 UStG
i.V.m. § 33 UStDV aufweisen.</t>
        </is>
      </c>
      <c r="E302" s="3" t="inlineStr">
        <is>
          <t>MUSS</t>
        </is>
      </c>
      <c r="F302" s="4" t="inlineStr"/>
      <c r="G302" s="5">
        <f>IF(E302="MUSS", "", IF(E302="SOLL", IF(F302="Im Standard erfüllt", 5, IF(F302="Mit Zusatzkosten erfüllt", 4, 0)), IF(E302="KANN", IF(F302="Im Standard erfüllt", 2, IF(F302="Mit Zusatzkosten erfüllt", 1, 0)), "")))</f>
        <v/>
      </c>
      <c r="H302" s="6" t="inlineStr"/>
      <c r="I302" s="4" t="inlineStr"/>
    </row>
    <row r="303">
      <c r="A303" s="3">
        <f>ROW()-1</f>
        <v/>
      </c>
      <c r="B303" s="3" t="inlineStr">
        <is>
          <t>Ticketautomat</t>
        </is>
      </c>
      <c r="C303" s="3" t="inlineStr">
        <is>
          <t>Ticketdruck</t>
        </is>
      </c>
      <c r="D303" s="3" t="inlineStr">
        <is>
          <t>Der Ticketautomat ist in der Lage, die verkauften Tickets auszudrucken.</t>
        </is>
      </c>
      <c r="E303" s="3" t="inlineStr">
        <is>
          <t>MUSS</t>
        </is>
      </c>
      <c r="F303" s="4" t="inlineStr"/>
      <c r="G303" s="5">
        <f>IF(E303="MUSS", "", IF(E303="SOLL", IF(F303="Im Standard erfüllt", 5, IF(F303="Mit Zusatzkosten erfüllt", 4, 0)), IF(E303="KANN", IF(F303="Im Standard erfüllt", 2, IF(F303="Mit Zusatzkosten erfüllt", 1, 0)), "")))</f>
        <v/>
      </c>
      <c r="H303" s="6" t="inlineStr"/>
      <c r="I303" s="4" t="inlineStr"/>
    </row>
    <row r="304">
      <c r="A304" s="3">
        <f>ROW()-1</f>
        <v/>
      </c>
      <c r="B304" s="3" t="inlineStr">
        <is>
          <t>Ticketautomat</t>
        </is>
      </c>
      <c r="C304" s="3" t="inlineStr">
        <is>
          <t>Bedienbarkeit per Touch</t>
        </is>
      </c>
      <c r="D304" s="3" t="inlineStr">
        <is>
          <t>Der Ticketautomat ist mit einer intuitiven Bedienoberfläche für die Bedienung per Touchscreen ausgestattet.</t>
        </is>
      </c>
      <c r="E304" s="3" t="inlineStr">
        <is>
          <t>SOLL</t>
        </is>
      </c>
      <c r="F304" s="4" t="inlineStr"/>
      <c r="G304" s="5">
        <f>IF(E304="MUSS", "", IF(E304="SOLL", IF(F304="Im Standard erfüllt", 5, IF(F304="Mit Zusatzkosten erfüllt", 4, 0)), IF(E304="KANN", IF(F304="Im Standard erfüllt", 2, IF(F304="Mit Zusatzkosten erfüllt", 1, 0)), "")))</f>
        <v/>
      </c>
      <c r="H304" s="6" t="inlineStr"/>
      <c r="I304" s="4" t="inlineStr"/>
    </row>
    <row r="305">
      <c r="A305" s="3">
        <f>ROW()-1</f>
        <v/>
      </c>
      <c r="B305" s="3" t="inlineStr">
        <is>
          <t>Ticketautomat</t>
        </is>
      </c>
      <c r="C305" s="3" t="inlineStr">
        <is>
          <t>Monitoring</t>
        </is>
      </c>
      <c r="D305" s="3" t="inlineStr">
        <is>
          <t>Der Zustand des Ticketautomaten inkl. eventueller Störmeldungen und Füllstände ist im Backend sichtbar.</t>
        </is>
      </c>
      <c r="E305" s="3" t="inlineStr">
        <is>
          <t>SOLL</t>
        </is>
      </c>
      <c r="F305" s="4" t="inlineStr"/>
      <c r="G305" s="5">
        <f>IF(E305="MUSS", "", IF(E305="SOLL", IF(F305="Im Standard erfüllt", 5, IF(F305="Mit Zusatzkosten erfüllt", 4, 0)), IF(E305="KANN", IF(F305="Im Standard erfüllt", 2, IF(F305="Mit Zusatzkosten erfüllt", 1, 0)), "")))</f>
        <v/>
      </c>
      <c r="H305" s="6" t="inlineStr"/>
      <c r="I305" s="4" t="inlineStr"/>
    </row>
    <row r="306">
      <c r="A306" s="3">
        <f>ROW()-1</f>
        <v/>
      </c>
      <c r="B306" s="3" t="inlineStr">
        <is>
          <t>Ticketautomat</t>
        </is>
      </c>
      <c r="C306" s="3" t="inlineStr">
        <is>
          <t>Barrierefreiheit</t>
        </is>
      </c>
      <c r="D306" s="3" t="inlineStr">
        <is>
          <t>Die Anordnung der Bedienelemente des Ticketautomaten erfüllt standardisierte Anforderungen an die Barrierefreiheit
z.B. durch eine für Rollstuhlfahrer geeignete Bedienhöhe.</t>
        </is>
      </c>
      <c r="E306" s="3" t="inlineStr">
        <is>
          <t>SOLL</t>
        </is>
      </c>
      <c r="F306" s="4" t="inlineStr"/>
      <c r="G306" s="5">
        <f>IF(E306="MUSS", "", IF(E306="SOLL", IF(F306="Im Standard erfüllt", 5, IF(F306="Mit Zusatzkosten erfüllt", 4, 0)), IF(E306="KANN", IF(F306="Im Standard erfüllt", 2, IF(F306="Mit Zusatzkosten erfüllt", 1, 0)), "")))</f>
        <v/>
      </c>
      <c r="H306" s="6" t="inlineStr"/>
      <c r="I306" s="4" t="inlineStr"/>
    </row>
    <row r="307">
      <c r="A307" s="3">
        <f>ROW()-1</f>
        <v/>
      </c>
      <c r="B307" s="3" t="inlineStr">
        <is>
          <t>Ticketautomat</t>
        </is>
      </c>
      <c r="C307" s="3" t="inlineStr">
        <is>
          <t>Barrierefreiheit – Zweiter sensorischer Kanal</t>
        </is>
      </c>
      <c r="D307" s="3" t="inlineStr">
        <is>
          <t>Die Bedienung zentraler Funktionen ist auch ohne Sehvermögen möglich, z.B. über eine Tastenbedienung mit
Sprachausgabe.</t>
        </is>
      </c>
      <c r="E307" s="3" t="inlineStr">
        <is>
          <t>SOLL</t>
        </is>
      </c>
      <c r="F307" s="4" t="inlineStr"/>
      <c r="G307" s="5">
        <f>IF(E307="MUSS", "", IF(E307="SOLL", IF(F307="Im Standard erfüllt", 5, IF(F307="Mit Zusatzkosten erfüllt", 4, 0)), IF(E307="KANN", IF(F307="Im Standard erfüllt", 2, IF(F307="Mit Zusatzkosten erfüllt", 1, 0)), "")))</f>
        <v/>
      </c>
      <c r="H307" s="6" t="inlineStr"/>
      <c r="I307" s="4" t="inlineStr"/>
    </row>
    <row r="308">
      <c r="A308" s="3">
        <f>ROW()-1</f>
        <v/>
      </c>
      <c r="B308" s="3" t="inlineStr">
        <is>
          <t>Ticketautomat</t>
        </is>
      </c>
      <c r="C308" s="3" t="inlineStr">
        <is>
          <t>Hardware: Ticketautomat indoor cashless</t>
        </is>
      </c>
      <c r="D308" s="3" t="inlineStr">
        <is>
          <t>Die angebotene Hardware für Ticketautomaten ohne Bargeldzahlung im Innenbereich erfüllt mindestens folgende Anforderungen:
- Geeignet für den Innenbereich
- CPU mit mindestens 4 Kernen und mindestens 2,0 GHz
- Mindestens 8 GB RAM
- Mindestens 32 GB freier nichtflüchtiger Speicher (bei installiertem Betriebssystem)
- Kapazitiver Touchscreen
- Mindestens 15 Zoll Bildschirmdiagonale
- Integriertes Kartenzahlungsterminal (girocard, Kreditkarte)
- Integrierter Kassenbelegdrucker
- Integrierter Ticketdrucker oder Ticketdruck über Kassenbelegdrucker
- Integrierter Barcode-Präsentationsscanner
- Bildschirmauflösung mindestens 1280x1024 Pixel
- Netzwerkanbindung über LAN, WLAN oder Mobilfunk nachrüstbar
- Aktuelles Betriebssystem mit Sicherheitsupdates für min. 5 Jahre
- Ausbruchsicherer Kioskmodus der Applikation
- Einsetzbar bei Umgebungstemperatur +15°C bis +35°C, Luftfeuchtigkeit 30%-90% rel. Feuchte
- 230V-Stromanschluss</t>
        </is>
      </c>
      <c r="E308" s="3" t="inlineStr">
        <is>
          <t>MUSS</t>
        </is>
      </c>
      <c r="F308" s="4" t="inlineStr"/>
      <c r="G308" s="5">
        <f>IF(E308="MUSS", "", IF(E308="SOLL", IF(F308="Im Standard erfüllt", 5, IF(F308="Mit Zusatzkosten erfüllt", 4, 0)), IF(E308="KANN", IF(F308="Im Standard erfüllt", 2, IF(F308="Mit Zusatzkosten erfüllt", 1, 0)), "")))</f>
        <v/>
      </c>
      <c r="H308" s="6" t="inlineStr"/>
      <c r="I308" s="4" t="inlineStr"/>
    </row>
    <row r="309">
      <c r="A309" s="3">
        <f>ROW()-1</f>
        <v/>
      </c>
      <c r="B309" s="3" t="inlineStr">
        <is>
          <t>Reporting</t>
        </is>
      </c>
      <c r="C309" s="3" t="inlineStr">
        <is>
          <t>Integriertes Reporting</t>
        </is>
      </c>
      <c r="D309" s="3" t="inlineStr">
        <is>
          <t>Das System bietet integrierte Reporting-Funktionen mit Zugriff auf Live-Daten aus Verkauf und Zutrittskontrolle.</t>
        </is>
      </c>
      <c r="E309" s="3" t="inlineStr">
        <is>
          <t>MUSS</t>
        </is>
      </c>
      <c r="F309" s="4" t="inlineStr"/>
      <c r="G309" s="5">
        <f>IF(E309="MUSS", "", IF(E309="SOLL", IF(F309="Im Standard erfüllt", 5, IF(F309="Mit Zusatzkosten erfüllt", 4, 0)), IF(E309="KANN", IF(F309="Im Standard erfüllt", 2, IF(F309="Mit Zusatzkosten erfüllt", 1, 0)), "")))</f>
        <v/>
      </c>
      <c r="H309" s="6" t="inlineStr"/>
      <c r="I309" s="4" t="inlineStr"/>
    </row>
    <row r="310">
      <c r="A310" s="3">
        <f>ROW()-1</f>
        <v/>
      </c>
      <c r="B310" s="3" t="inlineStr">
        <is>
          <t>Reporting</t>
        </is>
      </c>
      <c r="C310" s="3" t="inlineStr">
        <is>
          <t>Automatisierte Berichte</t>
        </is>
      </c>
      <c r="D310" s="3" t="inlineStr">
        <is>
          <t>Das System erlaubt die Automatisierung konfigurierter Berichte, die dann in einem gewählten Rhythmus (z.B. täglich,
wöchentlich, monatlich) an konfigurierbare Empfänger verschickt werden.</t>
        </is>
      </c>
      <c r="E310" s="3" t="inlineStr">
        <is>
          <t>SOLL</t>
        </is>
      </c>
      <c r="F310" s="4" t="inlineStr"/>
      <c r="G310" s="5">
        <f>IF(E310="MUSS", "", IF(E310="SOLL", IF(F310="Im Standard erfüllt", 5, IF(F310="Mit Zusatzkosten erfüllt", 4, 0)), IF(E310="KANN", IF(F310="Im Standard erfüllt", 2, IF(F310="Mit Zusatzkosten erfüllt", 1, 0)), "")))</f>
        <v/>
      </c>
      <c r="H310" s="6" t="inlineStr"/>
      <c r="I310" s="4" t="inlineStr"/>
    </row>
    <row r="311">
      <c r="A311" s="3">
        <f>ROW()-1</f>
        <v/>
      </c>
      <c r="B311" s="3" t="inlineStr">
        <is>
          <t>Reporting</t>
        </is>
      </c>
      <c r="C311" s="3" t="inlineStr">
        <is>
          <t>Individuelle Berichte (Tool)</t>
        </is>
      </c>
      <c r="D311" s="3" t="inlineStr">
        <is>
          <t>Das System bietet ein Tool zur Konfiguration individueller Berichte aus einer Vielzahl vorhandener Datenquellen und Filter.</t>
        </is>
      </c>
      <c r="E311" s="3" t="inlineStr">
        <is>
          <t>SOLL</t>
        </is>
      </c>
      <c r="F311" s="4" t="inlineStr"/>
      <c r="G311" s="5">
        <f>IF(E311="MUSS", "", IF(E311="SOLL", IF(F311="Im Standard erfüllt", 5, IF(F311="Mit Zusatzkosten erfüllt", 4, 0)), IF(E311="KANN", IF(F311="Im Standard erfüllt", 2, IF(F311="Mit Zusatzkosten erfüllt", 1, 0)), "")))</f>
        <v/>
      </c>
      <c r="H311" s="6" t="inlineStr"/>
      <c r="I311" s="4" t="inlineStr"/>
    </row>
    <row r="312">
      <c r="A312" s="3">
        <f>ROW()-1</f>
        <v/>
      </c>
      <c r="B312" s="3" t="inlineStr">
        <is>
          <t>Reporting</t>
        </is>
      </c>
      <c r="C312" s="3" t="inlineStr">
        <is>
          <t>Individuelle Berichte (Auftragsarbeit)</t>
        </is>
      </c>
      <c r="D312" s="3" t="inlineStr">
        <is>
          <t>Weitere individuelle Berichte können durch den Systemanbieter als Customizing erstellt werden.</t>
        </is>
      </c>
      <c r="E312" s="3" t="inlineStr">
        <is>
          <t>SOLL</t>
        </is>
      </c>
      <c r="F312" s="4" t="inlineStr"/>
      <c r="G312" s="5">
        <f>IF(E312="MUSS", "", IF(E312="SOLL", IF(F312="Im Standard erfüllt", 5, IF(F312="Mit Zusatzkosten erfüllt", 4, 0)), IF(E312="KANN", IF(F312="Im Standard erfüllt", 2, IF(F312="Mit Zusatzkosten erfüllt", 1, 0)), "")))</f>
        <v/>
      </c>
      <c r="H312" s="6" t="inlineStr"/>
      <c r="I312" s="4" t="inlineStr"/>
    </row>
    <row r="313">
      <c r="A313" s="3">
        <f>ROW()-1</f>
        <v/>
      </c>
      <c r="B313" s="3" t="inlineStr">
        <is>
          <t>Reporting</t>
        </is>
      </c>
      <c r="C313" s="3" t="inlineStr">
        <is>
          <t>Export von Rohdaten</t>
        </is>
      </c>
      <c r="D313" s="3" t="inlineStr">
        <is>
          <t>Das System erlaubt den Export ungefilterter Datensätze aller wichtigen Datenkategorien (Umsätze, Tickets, Zahlungen,
Erstattungen, Rechnungen, etc.) als z.B. Excel/CSV-Datei.</t>
        </is>
      </c>
      <c r="E313" s="3" t="inlineStr">
        <is>
          <t>MUSS</t>
        </is>
      </c>
      <c r="F313" s="4" t="inlineStr"/>
      <c r="G313" s="5">
        <f>IF(E313="MUSS", "", IF(E313="SOLL", IF(F313="Im Standard erfüllt", 5, IF(F313="Mit Zusatzkosten erfüllt", 4, 0)), IF(E313="KANN", IF(F313="Im Standard erfüllt", 2, IF(F313="Mit Zusatzkosten erfüllt", 1, 0)), "")))</f>
        <v/>
      </c>
      <c r="H313" s="6" t="inlineStr"/>
      <c r="I313" s="4" t="inlineStr"/>
    </row>
    <row r="314">
      <c r="A314" s="3">
        <f>ROW()-1</f>
        <v/>
      </c>
      <c r="B314" s="3" t="inlineStr">
        <is>
          <t>Reporting</t>
        </is>
      </c>
      <c r="C314" s="3" t="inlineStr">
        <is>
          <t>Standardberichte</t>
        </is>
      </c>
      <c r="D314" s="3" t="inlineStr">
        <is>
          <t>Das System verfügt über zahlreiche Standardberichte, sodass es ab Werk Überblick über zentrale Kennzahlen gibt.</t>
        </is>
      </c>
      <c r="E314" s="3" t="inlineStr">
        <is>
          <t>MUSS</t>
        </is>
      </c>
      <c r="F314" s="4" t="inlineStr"/>
      <c r="G314" s="5">
        <f>IF(E314="MUSS", "", IF(E314="SOLL", IF(F314="Im Standard erfüllt", 5, IF(F314="Mit Zusatzkosten erfüllt", 4, 0)), IF(E314="KANN", IF(F314="Im Standard erfüllt", 2, IF(F314="Mit Zusatzkosten erfüllt", 1, 0)), "")))</f>
        <v/>
      </c>
      <c r="H314" s="6" t="inlineStr"/>
      <c r="I314" s="4" t="inlineStr"/>
    </row>
    <row r="315">
      <c r="A315" s="3">
        <f>ROW()-1</f>
        <v/>
      </c>
      <c r="B315" s="3" t="inlineStr">
        <is>
          <t>Reporting</t>
        </is>
      </c>
      <c r="C315" s="3" t="inlineStr">
        <is>
          <t>Standardberichte – Abrechnung</t>
        </is>
      </c>
      <c r="D315" s="3" t="inlineStr">
        <is>
          <t>Das System bietet Standard-Reports zur Abrechnung der Umsätze und Geldflüsse für beliebige Zeiträume mit mit
zweifelsfreier Periodenabgrenzung durch Auflistung entsprechender offener Posten o.ä.</t>
        </is>
      </c>
      <c r="E315" s="3" t="inlineStr">
        <is>
          <t>MUSS</t>
        </is>
      </c>
      <c r="F315" s="4" t="inlineStr"/>
      <c r="G315" s="5">
        <f>IF(E315="MUSS", "", IF(E315="SOLL", IF(F315="Im Standard erfüllt", 5, IF(F315="Mit Zusatzkosten erfüllt", 4, 0)), IF(E315="KANN", IF(F315="Im Standard erfüllt", 2, IF(F315="Mit Zusatzkosten erfüllt", 1, 0)), "")))</f>
        <v/>
      </c>
      <c r="H315" s="6" t="inlineStr"/>
      <c r="I315" s="4" t="inlineStr"/>
    </row>
    <row r="316">
      <c r="A316" s="3">
        <f>ROW()-1</f>
        <v/>
      </c>
      <c r="B316" s="3" t="inlineStr">
        <is>
          <t>Reporting</t>
        </is>
      </c>
      <c r="C316" s="3" t="inlineStr">
        <is>
          <t>Standardberichte – Kassenberichte</t>
        </is>
      </c>
      <c r="D316" s="3" t="inlineStr">
        <is>
          <t>Das System bietet Standard-Reports für die Abrechnung des Kassensystems filterbar nach Kasse, Kassenpersonal oder
Eingangsbereich und Zeitraum.</t>
        </is>
      </c>
      <c r="E316" s="3" t="inlineStr">
        <is>
          <t>SOLL</t>
        </is>
      </c>
      <c r="F316" s="4" t="inlineStr"/>
      <c r="G316" s="5">
        <f>IF(E316="MUSS", "", IF(E316="SOLL", IF(F316="Im Standard erfüllt", 5, IF(F316="Mit Zusatzkosten erfüllt", 4, 0)), IF(E316="KANN", IF(F316="Im Standard erfüllt", 2, IF(F316="Mit Zusatzkosten erfüllt", 1, 0)), "")))</f>
        <v/>
      </c>
      <c r="H316" s="6" t="inlineStr"/>
      <c r="I316" s="4" t="inlineStr"/>
    </row>
    <row r="317">
      <c r="A317" s="3">
        <f>ROW()-1</f>
        <v/>
      </c>
      <c r="B317" s="3" t="inlineStr">
        <is>
          <t>Reporting</t>
        </is>
      </c>
      <c r="C317" s="3" t="inlineStr">
        <is>
          <t>Standardberichte – Einlassberichte</t>
        </is>
      </c>
      <c r="D317" s="3" t="inlineStr">
        <is>
          <t>Das System bietet Standard-Reports für das Besucheraufkommen aus den Daten der Zutrittskontrolle.</t>
        </is>
      </c>
      <c r="E317" s="3" t="inlineStr">
        <is>
          <t>SOLL</t>
        </is>
      </c>
      <c r="F317" s="4" t="inlineStr"/>
      <c r="G317" s="5">
        <f>IF(E317="MUSS", "", IF(E317="SOLL", IF(F317="Im Standard erfüllt", 5, IF(F317="Mit Zusatzkosten erfüllt", 4, 0)), IF(E317="KANN", IF(F317="Im Standard erfüllt", 2, IF(F317="Mit Zusatzkosten erfüllt", 1, 0)), "")))</f>
        <v/>
      </c>
      <c r="H317" s="6" t="inlineStr"/>
      <c r="I317" s="4" t="inlineStr"/>
    </row>
    <row r="318">
      <c r="A318" s="3">
        <f>ROW()-1</f>
        <v/>
      </c>
      <c r="B318" s="3" t="inlineStr">
        <is>
          <t>Reporting</t>
        </is>
      </c>
      <c r="C318" s="3" t="inlineStr">
        <is>
          <t>Standardberichte – No-Show-Report</t>
        </is>
      </c>
      <c r="D318" s="3" t="inlineStr">
        <is>
          <t>Das System bietet Standard-Reports für die Analyse von No-Show-Zahlen.</t>
        </is>
      </c>
      <c r="E318" s="3" t="inlineStr">
        <is>
          <t>SOLL</t>
        </is>
      </c>
      <c r="F318" s="4" t="inlineStr"/>
      <c r="G318" s="5">
        <f>IF(E318="MUSS", "", IF(E318="SOLL", IF(F318="Im Standard erfüllt", 5, IF(F318="Mit Zusatzkosten erfüllt", 4, 0)), IF(E318="KANN", IF(F318="Im Standard erfüllt", 2, IF(F318="Mit Zusatzkosten erfüllt", 1, 0)), "")))</f>
        <v/>
      </c>
      <c r="H318" s="6" t="inlineStr"/>
      <c r="I318" s="4" t="inlineStr"/>
    </row>
    <row r="319">
      <c r="A319" s="3">
        <f>ROW()-1</f>
        <v/>
      </c>
      <c r="B319" s="3" t="inlineStr">
        <is>
          <t>Reporting</t>
        </is>
      </c>
      <c r="C319" s="3" t="inlineStr">
        <is>
          <t>Standardberichte – Anwesenheitszahlen</t>
        </is>
      </c>
      <c r="D319" s="3" t="inlineStr">
        <is>
          <t>Das System bietet Standard-Reports für die Analyse der gleichzeitig anwesenden Personen im Zeitverlauf.</t>
        </is>
      </c>
      <c r="E319" s="3" t="inlineStr">
        <is>
          <t>SOLL</t>
        </is>
      </c>
      <c r="F319" s="4" t="inlineStr"/>
      <c r="G319" s="5">
        <f>IF(E319="MUSS", "", IF(E319="SOLL", IF(F319="Im Standard erfüllt", 5, IF(F319="Mit Zusatzkosten erfüllt", 4, 0)), IF(E319="KANN", IF(F319="Im Standard erfüllt", 2, IF(F319="Mit Zusatzkosten erfüllt", 1, 0)), "")))</f>
        <v/>
      </c>
      <c r="H319" s="6" t="inlineStr"/>
      <c r="I319" s="4" t="inlineStr"/>
    </row>
    <row r="320">
      <c r="A320" s="3">
        <f>ROW()-1</f>
        <v/>
      </c>
      <c r="B320" s="3" t="inlineStr">
        <is>
          <t>Reporting</t>
        </is>
      </c>
      <c r="C320" s="3" t="inlineStr">
        <is>
          <t>Standardberichte – Zahlungsarten</t>
        </is>
      </c>
      <c r="D320" s="3" t="inlineStr">
        <is>
          <t>Das System bietet Standard-Reports für die Analyse der Nutzung der verschiedenen Zahlungsarten.</t>
        </is>
      </c>
      <c r="E320" s="3" t="inlineStr">
        <is>
          <t>SOLL</t>
        </is>
      </c>
      <c r="F320" s="4" t="inlineStr"/>
      <c r="G320" s="5">
        <f>IF(E320="MUSS", "", IF(E320="SOLL", IF(F320="Im Standard erfüllt", 5, IF(F320="Mit Zusatzkosten erfüllt", 4, 0)), IF(E320="KANN", IF(F320="Im Standard erfüllt", 2, IF(F320="Mit Zusatzkosten erfüllt", 1, 0)), "")))</f>
        <v/>
      </c>
      <c r="H320" s="6" t="inlineStr"/>
      <c r="I320" s="4" t="inlineStr"/>
    </row>
    <row r="321">
      <c r="A321" s="3">
        <f>ROW()-1</f>
        <v/>
      </c>
      <c r="B321" s="3" t="inlineStr">
        <is>
          <t>Reporting</t>
        </is>
      </c>
      <c r="C321" s="3" t="inlineStr">
        <is>
          <t>Standardberichte – Fragebogenantworten</t>
        </is>
      </c>
      <c r="D321" s="3" t="inlineStr">
        <is>
          <t>Das System bietet Standard-Reports für den Überblick über die per Fragebogen erfassten Besucherdaten.</t>
        </is>
      </c>
      <c r="E321" s="3" t="inlineStr">
        <is>
          <t>SOLL</t>
        </is>
      </c>
      <c r="F321" s="4" t="inlineStr"/>
      <c r="G321" s="5">
        <f>IF(E321="MUSS", "", IF(E321="SOLL", IF(F321="Im Standard erfüllt", 5, IF(F321="Mit Zusatzkosten erfüllt", 4, 0)), IF(E321="KANN", IF(F321="Im Standard erfüllt", 2, IF(F321="Mit Zusatzkosten erfüllt", 1, 0)), "")))</f>
        <v/>
      </c>
      <c r="H321" s="6" t="inlineStr"/>
      <c r="I321" s="4" t="inlineStr"/>
    </row>
    <row r="322">
      <c r="A322" s="3">
        <f>ROW()-1</f>
        <v/>
      </c>
      <c r="B322" s="3" t="inlineStr">
        <is>
          <t>Reporting</t>
        </is>
      </c>
      <c r="C322" s="3" t="inlineStr">
        <is>
          <t>Verschickbare Berichte</t>
        </is>
      </c>
      <c r="D322" s="3" t="inlineStr">
        <is>
          <t>Das System bietet die Möglichkeit, bestimmte Reports ohne personenbezogene Daten, auch Dritten (wie z.B. Partnerveranstaltern)
ohne eigenen Zugriff aufs System zur Verfügung zu stellen.</t>
        </is>
      </c>
      <c r="E322" s="3" t="inlineStr">
        <is>
          <t>KANN</t>
        </is>
      </c>
      <c r="F322" s="4" t="inlineStr"/>
      <c r="G322" s="5">
        <f>IF(E322="MUSS", "", IF(E322="SOLL", IF(F322="Im Standard erfüllt", 5, IF(F322="Mit Zusatzkosten erfüllt", 4, 0)), IF(E322="KANN", IF(F322="Im Standard erfüllt", 2, IF(F322="Mit Zusatzkosten erfüllt", 1, 0)), "")))</f>
        <v/>
      </c>
      <c r="H322" s="6" t="inlineStr"/>
      <c r="I322" s="4" t="inlineStr"/>
    </row>
    <row r="323">
      <c r="A323" s="3">
        <f>ROW()-1</f>
        <v/>
      </c>
      <c r="B323" s="3" t="inlineStr">
        <is>
          <t>Schnittstellen</t>
        </is>
      </c>
      <c r="C323" s="3" t="inlineStr">
        <is>
          <t>REST API</t>
        </is>
      </c>
      <c r="D323" s="3" t="inlineStr">
        <is>
          <t>Das Ticketsystem verfügt über eine REST API, die den lesenden und schreibenden Zugriff auf alle relevanten Daten
im System erlaubt. Die Dokumentation der REST API ist vollständig und darf mit Projektpartnern geteilt werden.
Die Verwendung der REST API verursacht keine weiteren Kosten.</t>
        </is>
      </c>
      <c r="E323" s="3" t="inlineStr">
        <is>
          <t>MUSS</t>
        </is>
      </c>
      <c r="F323" s="4" t="inlineStr"/>
      <c r="G323" s="5">
        <f>IF(E323="MUSS", "", IF(E323="SOLL", IF(F323="Im Standard erfüllt", 5, IF(F323="Mit Zusatzkosten erfüllt", 4, 0)), IF(E323="KANN", IF(F323="Im Standard erfüllt", 2, IF(F323="Mit Zusatzkosten erfüllt", 1, 0)), "")))</f>
        <v/>
      </c>
      <c r="H323" s="6" t="inlineStr"/>
      <c r="I323" s="4" t="inlineStr"/>
    </row>
    <row r="324">
      <c r="A324" s="3">
        <f>ROW()-1</f>
        <v/>
      </c>
      <c r="B324" s="3" t="inlineStr">
        <is>
          <t>Schnittstellen</t>
        </is>
      </c>
      <c r="C324" s="3" t="inlineStr">
        <is>
          <t>CRM-Schnittstelle</t>
        </is>
      </c>
      <c r="D324" s="3" t="inlineStr">
        <is>
          <t>Das Ticketsystem ist in der Lage, die Daten der Ticketsynchronisierungen mit dem CRM-System **HIER EINFÜGEN** zu
synchronisieren. Der Umfang der zu synchronisierenden Datenfelder sowie die Präzedenz der Daten im Verhältnis zu
den im CRM bereits bestehenden Daten ist konfigurierbar.</t>
        </is>
      </c>
      <c r="E324" s="3" t="inlineStr">
        <is>
          <t>SOLL</t>
        </is>
      </c>
      <c r="F324" s="4" t="inlineStr"/>
      <c r="G324" s="5">
        <f>IF(E324="MUSS", "", IF(E324="SOLL", IF(F324="Im Standard erfüllt", 5, IF(F324="Mit Zusatzkosten erfüllt", 4, 0)), IF(E324="KANN", IF(F324="Im Standard erfüllt", 2, IF(F324="Mit Zusatzkosten erfüllt", 1, 0)), "")))</f>
        <v/>
      </c>
      <c r="H324" s="6" t="inlineStr"/>
      <c r="I324" s="4" t="inlineStr"/>
    </row>
    <row r="325">
      <c r="A325" s="3">
        <f>ROW()-1</f>
        <v/>
      </c>
      <c r="B325" s="3" t="inlineStr">
        <is>
          <t>Schnittstellen</t>
        </is>
      </c>
      <c r="C325" s="3" t="inlineStr">
        <is>
          <t>Newsletter-Schnittstelle</t>
        </is>
      </c>
      <c r="D325" s="3" t="inlineStr">
        <is>
          <t>Das Ticketsystem ist in der Lage, Newsletteranmeldungen aus dem Webshop mit dem Newslettersystem **HIER EINFÜGEN** zu
synchronisieren.</t>
        </is>
      </c>
      <c r="E325" s="3" t="inlineStr">
        <is>
          <t>SOLL</t>
        </is>
      </c>
      <c r="F325" s="4" t="inlineStr"/>
      <c r="G325" s="5">
        <f>IF(E325="MUSS", "", IF(E325="SOLL", IF(F325="Im Standard erfüllt", 5, IF(F325="Mit Zusatzkosten erfüllt", 4, 0)), IF(E325="KANN", IF(F325="Im Standard erfüllt", 2, IF(F325="Mit Zusatzkosten erfüllt", 1, 0)), "")))</f>
        <v/>
      </c>
      <c r="H325" s="6" t="inlineStr"/>
      <c r="I325" s="4" t="inlineStr"/>
    </row>
    <row r="326">
      <c r="A326" s="3">
        <f>ROW()-1</f>
        <v/>
      </c>
      <c r="B326" s="3" t="inlineStr">
        <is>
          <t>Schnittstellen</t>
        </is>
      </c>
      <c r="C326" s="3" t="inlineStr">
        <is>
          <t>Channel-Schnittstelle GetYourGuide</t>
        </is>
      </c>
      <c r="D326" s="3" t="inlineStr">
        <is>
          <t>Das Ticketsystem verfügt über eine Schnittstelle zum Ticketverkauf über GetYourGuide.</t>
        </is>
      </c>
      <c r="E326" s="3" t="inlineStr">
        <is>
          <t>SOLL</t>
        </is>
      </c>
      <c r="F326" s="4" t="inlineStr"/>
      <c r="G326" s="5">
        <f>IF(E326="MUSS", "", IF(E326="SOLL", IF(F326="Im Standard erfüllt", 5, IF(F326="Mit Zusatzkosten erfüllt", 4, 0)), IF(E326="KANN", IF(F326="Im Standard erfüllt", 2, IF(F326="Mit Zusatzkosten erfüllt", 1, 0)), "")))</f>
        <v/>
      </c>
      <c r="H326" s="6" t="inlineStr"/>
      <c r="I326" s="4" t="inlineStr"/>
    </row>
    <row r="327">
      <c r="A327" s="3">
        <f>ROW()-1</f>
        <v/>
      </c>
      <c r="B327" s="3" t="inlineStr">
        <is>
          <t>Betrieb SaaS (streichen für on-premise)</t>
        </is>
      </c>
      <c r="C327" s="3" t="inlineStr">
        <is>
          <t>ISO-Zertifizierung Anbieter</t>
        </is>
      </c>
      <c r="D327" s="3" t="inlineStr">
        <is>
          <t>Der Systemanbieter betreibt ein Informationssicherheitsmanagementsystem (ISMS), das nach ISO/IEC 27001 zertifiziert ist.
Der Anwendungsbereich der Zertifizierung umfasst mindestens die Entwicklungsprozesse der Software sowie den Betrieb
der SaaS-Dienstleistung.</t>
        </is>
      </c>
      <c r="E327" s="3" t="inlineStr">
        <is>
          <t>SOLL</t>
        </is>
      </c>
      <c r="F327" s="4" t="inlineStr"/>
      <c r="G327" s="5">
        <f>IF(E327="MUSS", "", IF(E327="SOLL", IF(F327="Im Standard erfüllt", 5, IF(F327="Mit Zusatzkosten erfüllt", 4, 0)), IF(E327="KANN", IF(F327="Im Standard erfüllt", 2, IF(F327="Mit Zusatzkosten erfüllt", 1, 0)), "")))</f>
        <v/>
      </c>
      <c r="H327" s="6" t="inlineStr"/>
      <c r="I327" s="4" t="inlineStr"/>
    </row>
    <row r="328">
      <c r="A328" s="3">
        <f>ROW()-1</f>
        <v/>
      </c>
      <c r="B328" s="3" t="inlineStr">
        <is>
          <t>Betrieb SaaS (streichen für on-premise)</t>
        </is>
      </c>
      <c r="C328" s="3" t="inlineStr">
        <is>
          <t>ISO-Zertifizierung Rechenzentrum</t>
        </is>
      </c>
      <c r="D328" s="3" t="inlineStr">
        <is>
          <t>Die Betreiber aller verwendeten Rechenzentren betreiben ein Informationssicherheitsmanagementsystem (ISMS), das nach
ISO/IEC 27001 zertifiziert ist.</t>
        </is>
      </c>
      <c r="E328" s="3" t="inlineStr">
        <is>
          <t>MUSS</t>
        </is>
      </c>
      <c r="F328" s="4" t="inlineStr"/>
      <c r="G328" s="5">
        <f>IF(E328="MUSS", "", IF(E328="SOLL", IF(F328="Im Standard erfüllt", 5, IF(F328="Mit Zusatzkosten erfüllt", 4, 0)), IF(E328="KANN", IF(F328="Im Standard erfüllt", 2, IF(F328="Mit Zusatzkosten erfüllt", 1, 0)), "")))</f>
        <v/>
      </c>
      <c r="H328" s="6" t="inlineStr"/>
      <c r="I328" s="4" t="inlineStr"/>
    </row>
    <row r="329">
      <c r="A329" s="3">
        <f>ROW()-1</f>
        <v/>
      </c>
      <c r="B329" s="3" t="inlineStr">
        <is>
          <t>Betrieb SaaS (streichen für on-premise)</t>
        </is>
      </c>
      <c r="C329" s="3" t="inlineStr">
        <is>
          <t>Verfügbarkeit</t>
        </is>
      </c>
      <c r="D329" s="3" t="inlineStr">
        <is>
          <t>Das System ist im Jahresmittel 99,9% der Zeit verfügbar (das entspricht maximal 8h 45m Ausfall pro Jahr, Wartungsfenster
nicht eingerechnet).</t>
        </is>
      </c>
      <c r="E329" s="3" t="inlineStr">
        <is>
          <t>MUSS</t>
        </is>
      </c>
      <c r="F329" s="4" t="inlineStr"/>
      <c r="G329" s="5">
        <f>IF(E329="MUSS", "", IF(E329="SOLL", IF(F329="Im Standard erfüllt", 5, IF(F329="Mit Zusatzkosten erfüllt", 4, 0)), IF(E329="KANN", IF(F329="Im Standard erfüllt", 2, IF(F329="Mit Zusatzkosten erfüllt", 1, 0)), "")))</f>
        <v/>
      </c>
      <c r="H329" s="6" t="inlineStr"/>
      <c r="I329" s="4" t="inlineStr"/>
    </row>
    <row r="330">
      <c r="A330" s="3">
        <f>ROW()-1</f>
        <v/>
      </c>
      <c r="B330" s="3" t="inlineStr">
        <is>
          <t>Betrieb SaaS (streichen für on-premise)</t>
        </is>
      </c>
      <c r="C330" s="3" t="inlineStr">
        <is>
          <t>Verschlüsselung</t>
        </is>
      </c>
      <c r="D330" s="3" t="inlineStr">
        <is>
          <t>Alle internen und externen Datenübertragungen erfolgen verschlüsselt nach Stand der Technik. Alle Webserver sind nur
mit aktuellen TLS-Versionen erreichbar und erreichen eine Note von A oder besser im Qualys SSL Server Test oder einem
vergleichbaren unabhängigen Test.</t>
        </is>
      </c>
      <c r="E330" s="3" t="inlineStr">
        <is>
          <t>MUSS</t>
        </is>
      </c>
      <c r="F330" s="4" t="inlineStr"/>
      <c r="G330" s="5">
        <f>IF(E330="MUSS", "", IF(E330="SOLL", IF(F330="Im Standard erfüllt", 5, IF(F330="Mit Zusatzkosten erfüllt", 4, 0)), IF(E330="KANN", IF(F330="Im Standard erfüllt", 2, IF(F330="Mit Zusatzkosten erfüllt", 1, 0)), "")))</f>
        <v/>
      </c>
      <c r="H330" s="6" t="inlineStr"/>
      <c r="I330" s="4" t="inlineStr"/>
    </row>
    <row r="331">
      <c r="A331" s="3">
        <f>ROW()-1</f>
        <v/>
      </c>
      <c r="B331" s="3" t="inlineStr">
        <is>
          <t>Betrieb SaaS (streichen für on-premise)</t>
        </is>
      </c>
      <c r="C331" s="3" t="inlineStr">
        <is>
          <t>Mandantentrennung</t>
        </is>
      </c>
      <c r="D331" s="3" t="inlineStr">
        <is>
          <t>Der Systemanbieter hat eine wirksame Mandantentrennung umgesetzt, durch die die Daten der Auftraggeberin von anderen
Auftraggebern getrennt gehalten werden. Die technische Umsetzung dieser Mandantentrennung ist dokumentiert und wurde
z.B. durch externe Pentests überprüft.</t>
        </is>
      </c>
      <c r="E331" s="3" t="inlineStr">
        <is>
          <t>MUSS</t>
        </is>
      </c>
      <c r="F331" s="4" t="inlineStr"/>
      <c r="G331" s="5">
        <f>IF(E331="MUSS", "", IF(E331="SOLL", IF(F331="Im Standard erfüllt", 5, IF(F331="Mit Zusatzkosten erfüllt", 4, 0)), IF(E331="KANN", IF(F331="Im Standard erfüllt", 2, IF(F331="Mit Zusatzkosten erfüllt", 1, 0)), "")))</f>
        <v/>
      </c>
      <c r="H331" s="6" t="inlineStr"/>
      <c r="I331" s="4" t="inlineStr"/>
    </row>
    <row r="332">
      <c r="A332" s="3">
        <f>ROW()-1</f>
        <v/>
      </c>
      <c r="B332" s="3" t="inlineStr">
        <is>
          <t>Betrieb SaaS (streichen für on-premise)</t>
        </is>
      </c>
      <c r="C332" s="3" t="inlineStr">
        <is>
          <t>Auftragsverarbeitung</t>
        </is>
      </c>
      <c r="D332" s="3" t="inlineStr">
        <is>
          <t>Der Systemanbieter verarbeitet die Daten als weisungsgebundener Auftragsverarbeiter im Auftrag der Auftraggeberin im Sinne
von Art. 28 DSGVO und verwendet die Daten zu keinen eigenen Zwecken. Der Systemanbieter ist bereit, einen entsprechenden
Vertrag zur Auftragsverarbeitung (AVV) mit der Auftraggeberin zu verhandeln und stellt dafür auch eine Vorlage bereit.</t>
        </is>
      </c>
      <c r="E332" s="3" t="inlineStr">
        <is>
          <t>MUSS</t>
        </is>
      </c>
      <c r="F332" s="4" t="inlineStr"/>
      <c r="G332" s="5">
        <f>IF(E332="MUSS", "", IF(E332="SOLL", IF(F332="Im Standard erfüllt", 5, IF(F332="Mit Zusatzkosten erfüllt", 4, 0)), IF(E332="KANN", IF(F332="Im Standard erfüllt", 2, IF(F332="Mit Zusatzkosten erfüllt", 1, 0)), "")))</f>
        <v/>
      </c>
      <c r="H332" s="6" t="inlineStr"/>
      <c r="I332" s="4" t="inlineStr"/>
    </row>
    <row r="333">
      <c r="A333" s="3">
        <f>ROW()-1</f>
        <v/>
      </c>
      <c r="B333" s="3" t="inlineStr">
        <is>
          <t>Betrieb SaaS (streichen für on-premise)</t>
        </is>
      </c>
      <c r="C333" s="3" t="inlineStr">
        <is>
          <t>Skalierbare Architektur</t>
        </is>
      </c>
      <c r="D333" s="3" t="inlineStr">
        <is>
          <t>Der Systemanbieter implementiert eine skalierbare Architektur, bei der der Betrieb der Applikation auch sehr kurzfristig
auf größere Kapazitätsbedarfe angepasst werden kann.</t>
        </is>
      </c>
      <c r="E333" s="3" t="inlineStr">
        <is>
          <t>MUSS</t>
        </is>
      </c>
      <c r="F333" s="4" t="inlineStr"/>
      <c r="G333" s="5">
        <f>IF(E333="MUSS", "", IF(E333="SOLL", IF(F333="Im Standard erfüllt", 5, IF(F333="Mit Zusatzkosten erfüllt", 4, 0)), IF(E333="KANN", IF(F333="Im Standard erfüllt", 2, IF(F333="Mit Zusatzkosten erfüllt", 1, 0)), "")))</f>
        <v/>
      </c>
      <c r="H333" s="6" t="inlineStr"/>
      <c r="I333" s="4" t="inlineStr"/>
    </row>
    <row r="334">
      <c r="A334" s="3">
        <f>ROW()-1</f>
        <v/>
      </c>
      <c r="B334" s="3" t="inlineStr">
        <is>
          <t>Betrieb SaaS (streichen für on-premise)</t>
        </is>
      </c>
      <c r="C334" s="3" t="inlineStr">
        <is>
          <t>Redundanz</t>
        </is>
      </c>
      <c r="D334" s="3" t="inlineStr">
        <is>
          <t>Der Systemanbieter vermeidet in der kompletten Systemarchitektur jeden möglichen Single Point of Failure und legt alle
Komponenten redundant aus.</t>
        </is>
      </c>
      <c r="E334" s="3" t="inlineStr">
        <is>
          <t>MUSS</t>
        </is>
      </c>
      <c r="F334" s="4" t="inlineStr"/>
      <c r="G334" s="5">
        <f>IF(E334="MUSS", "", IF(E334="SOLL", IF(F334="Im Standard erfüllt", 5, IF(F334="Mit Zusatzkosten erfüllt", 4, 0)), IF(E334="KANN", IF(F334="Im Standard erfüllt", 2, IF(F334="Mit Zusatzkosten erfüllt", 1, 0)), "")))</f>
        <v/>
      </c>
      <c r="H334" s="6" t="inlineStr"/>
      <c r="I334" s="4" t="inlineStr"/>
    </row>
    <row r="335">
      <c r="A335" s="3">
        <f>ROW()-1</f>
        <v/>
      </c>
      <c r="B335" s="3" t="inlineStr">
        <is>
          <t>Betrieb SaaS (streichen für on-premise)</t>
        </is>
      </c>
      <c r="C335" s="3" t="inlineStr">
        <is>
          <t>Georedundanz</t>
        </is>
      </c>
      <c r="D335" s="3" t="inlineStr">
        <is>
          <t>Der Systemanbieter speichert die Daten der Auftraggeberin georedundant, d.h. in mehr als einem Rechenzentrum.</t>
        </is>
      </c>
      <c r="E335" s="3" t="inlineStr">
        <is>
          <t>SOLL</t>
        </is>
      </c>
      <c r="F335" s="4" t="inlineStr"/>
      <c r="G335" s="5">
        <f>IF(E335="MUSS", "", IF(E335="SOLL", IF(F335="Im Standard erfüllt", 5, IF(F335="Mit Zusatzkosten erfüllt", 4, 0)), IF(E335="KANN", IF(F335="Im Standard erfüllt", 2, IF(F335="Mit Zusatzkosten erfüllt", 1, 0)), "")))</f>
        <v/>
      </c>
      <c r="H335" s="6" t="inlineStr"/>
      <c r="I335" s="4" t="inlineStr"/>
    </row>
    <row r="336">
      <c r="A336" s="3">
        <f>ROW()-1</f>
        <v/>
      </c>
      <c r="B336" s="3" t="inlineStr">
        <is>
          <t>Betrieb SaaS (streichen für on-premise)</t>
        </is>
      </c>
      <c r="C336" s="3" t="inlineStr">
        <is>
          <t>Monitoring</t>
        </is>
      </c>
      <c r="D336" s="3" t="inlineStr">
        <is>
          <t>Der Systemanbieter implementiert ein umfangreiches Monitoringkonzept, mit dem die Verfügbarkeit und Performance des
Systems kontinuierlich überwacht wird. Bei signifikanten Störungen wird 24/7 automatisch technisches Personal alarmiert.</t>
        </is>
      </c>
      <c r="E336" s="3" t="inlineStr">
        <is>
          <t>MUSS</t>
        </is>
      </c>
      <c r="F336" s="4" t="inlineStr"/>
      <c r="G336" s="5">
        <f>IF(E336="MUSS", "", IF(E336="SOLL", IF(F336="Im Standard erfüllt", 5, IF(F336="Mit Zusatzkosten erfüllt", 4, 0)), IF(E336="KANN", IF(F336="Im Standard erfüllt", 2, IF(F336="Mit Zusatzkosten erfüllt", 1, 0)), "")))</f>
        <v/>
      </c>
      <c r="H336" s="6" t="inlineStr"/>
      <c r="I336" s="4" t="inlineStr"/>
    </row>
    <row r="337">
      <c r="A337" s="3">
        <f>ROW()-1</f>
        <v/>
      </c>
      <c r="B337" s="3" t="inlineStr">
        <is>
          <t>Betrieb SaaS (streichen für on-premise)</t>
        </is>
      </c>
      <c r="C337" s="3" t="inlineStr">
        <is>
          <t>Backups</t>
        </is>
      </c>
      <c r="D337" s="3" t="inlineStr">
        <is>
          <t>Der Systemanbieter implementiert ein Backupkonzept, mit dem er die Verfügbarhaltung der Daten der Auftraggeberin auch
bei Datenverlusten im Produktivsystem sicherstellt. Backups werden mehrfach täglich angefertigt und mindestens 4 Wochen
georedundant gespeichert.</t>
        </is>
      </c>
      <c r="E337" s="3" t="inlineStr">
        <is>
          <t>MUSS</t>
        </is>
      </c>
      <c r="F337" s="4" t="inlineStr"/>
      <c r="G337" s="5">
        <f>IF(E337="MUSS", "", IF(E337="SOLL", IF(F337="Im Standard erfüllt", 5, IF(F337="Mit Zusatzkosten erfüllt", 4, 0)), IF(E337="KANN", IF(F337="Im Standard erfüllt", 2, IF(F337="Mit Zusatzkosten erfüllt", 1, 0)), "")))</f>
        <v/>
      </c>
      <c r="H337" s="6" t="inlineStr"/>
      <c r="I337" s="4" t="inlineStr"/>
    </row>
    <row r="338">
      <c r="A338" s="3">
        <f>ROW()-1</f>
        <v/>
      </c>
      <c r="B338" s="3" t="inlineStr">
        <is>
          <t>Betrieb SaaS (streichen für on-premise)</t>
        </is>
      </c>
      <c r="C338" s="3" t="inlineStr">
        <is>
          <t>Wartungsarbeiten</t>
        </is>
      </c>
      <c r="D338" s="3" t="inlineStr">
        <is>
          <t>Geplante Wartungsarbeiten werden, wenn nicht aus Gründen der IT-Sicherheit kurzfristiger notwendig, der Auftraggeberin
mindestens eine Woche vorher angekündigt und nach Möglichkeit so terminiert, dass diese nicht mit dem Veranstaltungsbetrieb
bzw. den Öffnungszeiten der Auftraggeberin überschneiden.</t>
        </is>
      </c>
      <c r="E338" s="3" t="inlineStr">
        <is>
          <t>MUSS</t>
        </is>
      </c>
      <c r="F338" s="4" t="inlineStr"/>
      <c r="G338" s="5">
        <f>IF(E338="MUSS", "", IF(E338="SOLL", IF(F338="Im Standard erfüllt", 5, IF(F338="Mit Zusatzkosten erfüllt", 4, 0)), IF(E338="KANN", IF(F338="Im Standard erfüllt", 2, IF(F338="Mit Zusatzkosten erfüllt", 1, 0)), "")))</f>
        <v/>
      </c>
      <c r="H338" s="6" t="inlineStr"/>
      <c r="I338" s="4" t="inlineStr"/>
    </row>
    <row r="339">
      <c r="A339" s="3">
        <f>ROW()-1</f>
        <v/>
      </c>
      <c r="B339" s="3" t="inlineStr">
        <is>
          <t>Betrieb SaaS (streichen für on-premise)</t>
        </is>
      </c>
      <c r="C339" s="3" t="inlineStr">
        <is>
          <t>Statusinformationen</t>
        </is>
      </c>
      <c r="D339" s="3" t="inlineStr">
        <is>
          <t>Der Systemanbieter verfügt über eine öffentliche Statusseite, über die bei Systemstörungen Details zu Ursachen und 
voraussichtlicher Dauer kommuniziert werden **oder** verfügt über einen Mechanismus, die Auftraggeberin in solchen Fällen
per E-Mail zu informieren.</t>
        </is>
      </c>
      <c r="E339" s="3" t="inlineStr">
        <is>
          <t>SOLL</t>
        </is>
      </c>
      <c r="F339" s="4" t="inlineStr"/>
      <c r="G339" s="5">
        <f>IF(E339="MUSS", "", IF(E339="SOLL", IF(F339="Im Standard erfüllt", 5, IF(F339="Mit Zusatzkosten erfüllt", 4, 0)), IF(E339="KANN", IF(F339="Im Standard erfüllt", 2, IF(F339="Mit Zusatzkosten erfüllt", 1, 0)), "")))</f>
        <v/>
      </c>
      <c r="H339" s="6" t="inlineStr"/>
      <c r="I339" s="4" t="inlineStr"/>
    </row>
    <row r="340">
      <c r="A340" s="3">
        <f>ROW()-1</f>
        <v/>
      </c>
      <c r="B340" s="3" t="inlineStr">
        <is>
          <t>Betrieb SaaS (streichen für on-premise)</t>
        </is>
      </c>
      <c r="C340" s="3" t="inlineStr">
        <is>
          <t>Patching</t>
        </is>
      </c>
      <c r="D340" s="3" t="inlineStr">
        <is>
          <t>Der Systemanbieter patcht alle Sicherheitslücken in beteiligten Softwarekomponenten risikogerecht und schnellstmöglich.</t>
        </is>
      </c>
      <c r="E340" s="3" t="inlineStr">
        <is>
          <t>MUSS</t>
        </is>
      </c>
      <c r="F340" s="4" t="inlineStr"/>
      <c r="G340" s="5">
        <f>IF(E340="MUSS", "", IF(E340="SOLL", IF(F340="Im Standard erfüllt", 5, IF(F340="Mit Zusatzkosten erfüllt", 4, 0)), IF(E340="KANN", IF(F340="Im Standard erfüllt", 2, IF(F340="Mit Zusatzkosten erfüllt", 1, 0)), "")))</f>
        <v/>
      </c>
      <c r="H340" s="6" t="inlineStr"/>
      <c r="I340" s="4" t="inlineStr"/>
    </row>
    <row r="341">
      <c r="A341" s="3">
        <f>ROW()-1</f>
        <v/>
      </c>
      <c r="B341" s="3" t="inlineStr">
        <is>
          <t>Betrieb SaaS (streichen für on-premise)</t>
        </is>
      </c>
      <c r="C341" s="3" t="inlineStr">
        <is>
          <t>Responsible Disclosure</t>
        </is>
      </c>
      <c r="D341" s="3" t="inlineStr">
        <is>
          <t>Der Systemanbieter verfügt über einen öffentlich dokumentierten Prozess zur Meldung von Sicherheitslücken.</t>
        </is>
      </c>
      <c r="E341" s="3" t="inlineStr">
        <is>
          <t>SOLL</t>
        </is>
      </c>
      <c r="F341" s="4" t="inlineStr"/>
      <c r="G341" s="5">
        <f>IF(E341="MUSS", "", IF(E341="SOLL", IF(F341="Im Standard erfüllt", 5, IF(F341="Mit Zusatzkosten erfüllt", 4, 0)), IF(E341="KANN", IF(F341="Im Standard erfüllt", 2, IF(F341="Mit Zusatzkosten erfüllt", 1, 0)), "")))</f>
        <v/>
      </c>
      <c r="H341" s="6" t="inlineStr"/>
      <c r="I341" s="4" t="inlineStr"/>
    </row>
    <row r="342">
      <c r="A342" s="3">
        <f>ROW()-1</f>
        <v/>
      </c>
      <c r="B342" s="3" t="inlineStr">
        <is>
          <t>Betrieb SaaS (streichen für on-premise)</t>
        </is>
      </c>
      <c r="C342" s="3" t="inlineStr">
        <is>
          <t>Pentests</t>
        </is>
      </c>
      <c r="D342" s="3" t="inlineStr">
        <is>
          <t>Der Systemanbieter führt in regelmäßigen Abständen (mindestens alle 2 Jahre) Penetration Tests durch, um die Sicherheit der
Software zu überprüfen.</t>
        </is>
      </c>
      <c r="E342" s="3" t="inlineStr">
        <is>
          <t>SOLL</t>
        </is>
      </c>
      <c r="F342" s="4" t="inlineStr"/>
      <c r="G342" s="5">
        <f>IF(E342="MUSS", "", IF(E342="SOLL", IF(F342="Im Standard erfüllt", 5, IF(F342="Mit Zusatzkosten erfüllt", 4, 0)), IF(E342="KANN", IF(F342="Im Standard erfüllt", 2, IF(F342="Mit Zusatzkosten erfüllt", 1, 0)), "")))</f>
        <v/>
      </c>
      <c r="H342" s="6" t="inlineStr"/>
      <c r="I342" s="4" t="inlineStr"/>
    </row>
    <row r="343">
      <c r="A343" s="3">
        <f>ROW()-1</f>
        <v/>
      </c>
      <c r="B343" s="3" t="inlineStr">
        <is>
          <t>Betrieb On-Premise (streichen für SaaS)</t>
        </is>
      </c>
      <c r="C343" s="3" t="inlineStr">
        <is>
          <t>ISO-Zertifizierung Anbieter</t>
        </is>
      </c>
      <c r="D343" s="3" t="inlineStr">
        <is>
          <t>Der Systemanbieter betreibt ein Informationssicherheitsmanagementsystem (ISMS), das nach ISO/IEC 27001 zertifiziert ist.
Der Anwendungsbereich der Zertifizierung umfasst mindestens die Entwicklungsprozesse der Software sowie den Betrieb
der Software Supply Chain für Updates etc.</t>
        </is>
      </c>
      <c r="E343" s="3" t="inlineStr">
        <is>
          <t>SOLL</t>
        </is>
      </c>
      <c r="F343" s="4" t="inlineStr"/>
      <c r="G343" s="5">
        <f>IF(E343="MUSS", "", IF(E343="SOLL", IF(F343="Im Standard erfüllt", 5, IF(F343="Mit Zusatzkosten erfüllt", 4, 0)), IF(E343="KANN", IF(F343="Im Standard erfüllt", 2, IF(F343="Mit Zusatzkosten erfüllt", 1, 0)), "")))</f>
        <v/>
      </c>
      <c r="H343" s="6" t="inlineStr"/>
      <c r="I343" s="4" t="inlineStr"/>
    </row>
    <row r="344">
      <c r="A344" s="3">
        <f>ROW()-1</f>
        <v/>
      </c>
      <c r="B344" s="3" t="inlineStr">
        <is>
          <t>Betrieb On-Premise (streichen für SaaS)</t>
        </is>
      </c>
      <c r="C344" s="3" t="inlineStr">
        <is>
          <t>Hochverfügbarkeit</t>
        </is>
      </c>
      <c r="D344" s="3" t="inlineStr">
        <is>
          <t>Die Systemarchitektur ist für Hochverfügbarkeit ausgelegt, sodass das System bei geeigneter Konfiguration auf eine
Verfügbarkeit von 99,9% im Jahresmittel ausgelegt werden kann. Alle Komponenten können bei Bedarf redundant ausgelegt werden.</t>
        </is>
      </c>
      <c r="E344" s="3" t="inlineStr">
        <is>
          <t>MUSS</t>
        </is>
      </c>
      <c r="F344" s="4" t="inlineStr"/>
      <c r="G344" s="5">
        <f>IF(E344="MUSS", "", IF(E344="SOLL", IF(F344="Im Standard erfüllt", 5, IF(F344="Mit Zusatzkosten erfüllt", 4, 0)), IF(E344="KANN", IF(F344="Im Standard erfüllt", 2, IF(F344="Mit Zusatzkosten erfüllt", 1, 0)), "")))</f>
        <v/>
      </c>
      <c r="H344" s="6" t="inlineStr"/>
      <c r="I344" s="4" t="inlineStr"/>
    </row>
    <row r="345">
      <c r="A345" s="3">
        <f>ROW()-1</f>
        <v/>
      </c>
      <c r="B345" s="3" t="inlineStr">
        <is>
          <t>Betrieb On-Premise (streichen für SaaS)</t>
        </is>
      </c>
      <c r="C345" s="3" t="inlineStr">
        <is>
          <t>Datenbank</t>
        </is>
      </c>
      <c r="D345" s="3" t="inlineStr">
        <is>
          <t>Das System basiert auf einer etablierten und industrieüblichen SQL-Datenbank, z.B. PostgreSQL, MySQL, MariaDB, Oracle,
oder MSSQL. Im Fall von Oracle und MSSQL werden die Lizenzen durch den Systemanbieter beschafft und sind in den angebotenen
Lizenzpreis der Software mit eingerechnet.</t>
        </is>
      </c>
      <c r="E345" s="3" t="inlineStr">
        <is>
          <t>SOLL</t>
        </is>
      </c>
      <c r="F345" s="4" t="inlineStr"/>
      <c r="G345" s="5">
        <f>IF(E345="MUSS", "", IF(E345="SOLL", IF(F345="Im Standard erfüllt", 5, IF(F345="Mit Zusatzkosten erfüllt", 4, 0)), IF(E345="KANN", IF(F345="Im Standard erfüllt", 2, IF(F345="Mit Zusatzkosten erfüllt", 1, 0)), "")))</f>
        <v/>
      </c>
      <c r="H345" s="6" t="inlineStr"/>
      <c r="I345" s="4" t="inlineStr"/>
    </row>
    <row r="346">
      <c r="A346" s="3">
        <f>ROW()-1</f>
        <v/>
      </c>
      <c r="B346" s="3" t="inlineStr">
        <is>
          <t>Betrieb On-Premise (streichen für SaaS)</t>
        </is>
      </c>
      <c r="C346" s="3" t="inlineStr">
        <is>
          <t>Skalierbare Architektur</t>
        </is>
      </c>
      <c r="D346" s="3" t="inlineStr">
        <is>
          <t>Das System ist für eine skalierbare Architektur ausgelegt, bei der der Betrieb der Applikation auch sehr kurzfristig
auf größere Kapazitätsbedarfe angepasst werden kann.</t>
        </is>
      </c>
      <c r="E346" s="3" t="inlineStr">
        <is>
          <t>SOLL</t>
        </is>
      </c>
      <c r="F346" s="4" t="inlineStr"/>
      <c r="G346" s="5">
        <f>IF(E346="MUSS", "", IF(E346="SOLL", IF(F346="Im Standard erfüllt", 5, IF(F346="Mit Zusatzkosten erfüllt", 4, 0)), IF(E346="KANN", IF(F346="Im Standard erfüllt", 2, IF(F346="Mit Zusatzkosten erfüllt", 1, 0)), "")))</f>
        <v/>
      </c>
      <c r="H346" s="6" t="inlineStr"/>
      <c r="I346" s="4" t="inlineStr"/>
    </row>
    <row r="347">
      <c r="A347" s="3">
        <f>ROW()-1</f>
        <v/>
      </c>
      <c r="B347" s="3" t="inlineStr">
        <is>
          <t>Betrieb On-Premise (streichen für SaaS)</t>
        </is>
      </c>
      <c r="C347" s="3" t="inlineStr">
        <is>
          <t>Monitoring- und Backupkonzept</t>
        </is>
      </c>
      <c r="D347" s="3" t="inlineStr">
        <is>
          <t>Der Systemanbieter stellt Empfehlungen für ein Monitoring- und Backupkonzept zur Verfügung, die durch die Auftraggeberin
implementiert werden können.</t>
        </is>
      </c>
      <c r="E347" s="3" t="inlineStr">
        <is>
          <t>SOLL</t>
        </is>
      </c>
      <c r="F347" s="4" t="inlineStr"/>
      <c r="G347" s="5">
        <f>IF(E347="MUSS", "", IF(E347="SOLL", IF(F347="Im Standard erfüllt", 5, IF(F347="Mit Zusatzkosten erfüllt", 4, 0)), IF(E347="KANN", IF(F347="Im Standard erfüllt", 2, IF(F347="Mit Zusatzkosten erfüllt", 1, 0)), "")))</f>
        <v/>
      </c>
      <c r="H347" s="6" t="inlineStr"/>
      <c r="I347" s="4" t="inlineStr"/>
    </row>
    <row r="348">
      <c r="A348" s="3">
        <f>ROW()-1</f>
        <v/>
      </c>
      <c r="B348" s="3" t="inlineStr">
        <is>
          <t>Betrieb On-Premise (streichen für SaaS)</t>
        </is>
      </c>
      <c r="C348" s="3" t="inlineStr">
        <is>
          <t>Updates</t>
        </is>
      </c>
      <c r="D348" s="3" t="inlineStr">
        <is>
          <t>Updates werden durch den Systemanbieter regelmäßig zur Verfügung gestellt und enthalten einen Changelog, aus dem die
Auftraggeberin den Aufwand des Updates abschätzen kann. Die Terminierung der Updates obliegt dem Auftraggeber.
Bei dringlichen Sicherheitsupdates weist der Systemanbieter den Anbieter gesondert auf die Dringlichkeit hin.</t>
        </is>
      </c>
      <c r="E348" s="3" t="inlineStr">
        <is>
          <t>MUSS</t>
        </is>
      </c>
      <c r="F348" s="4" t="inlineStr"/>
      <c r="G348" s="5">
        <f>IF(E348="MUSS", "", IF(E348="SOLL", IF(F348="Im Standard erfüllt", 5, IF(F348="Mit Zusatzkosten erfüllt", 4, 0)), IF(E348="KANN", IF(F348="Im Standard erfüllt", 2, IF(F348="Mit Zusatzkosten erfüllt", 1, 0)), "")))</f>
        <v/>
      </c>
      <c r="H348" s="6" t="inlineStr"/>
      <c r="I348" s="4" t="inlineStr"/>
    </row>
    <row r="349">
      <c r="A349" s="3">
        <f>ROW()-1</f>
        <v/>
      </c>
      <c r="B349" s="3" t="inlineStr">
        <is>
          <t>Betrieb On-Premise (streichen für SaaS)</t>
        </is>
      </c>
      <c r="C349" s="3" t="inlineStr">
        <is>
          <t>Responsible Disclosure</t>
        </is>
      </c>
      <c r="D349" s="3" t="inlineStr">
        <is>
          <t>Der Systemanbieter verfügt über einen öffentlich dokumentierten Prozess zur Meldung von Sicherheitslücken in der Software.</t>
        </is>
      </c>
      <c r="E349" s="3" t="inlineStr">
        <is>
          <t>SOLL</t>
        </is>
      </c>
      <c r="F349" s="4" t="inlineStr"/>
      <c r="G349" s="5">
        <f>IF(E349="MUSS", "", IF(E349="SOLL", IF(F349="Im Standard erfüllt", 5, IF(F349="Mit Zusatzkosten erfüllt", 4, 0)), IF(E349="KANN", IF(F349="Im Standard erfüllt", 2, IF(F349="Mit Zusatzkosten erfüllt", 1, 0)), "")))</f>
        <v/>
      </c>
      <c r="H349" s="6" t="inlineStr"/>
      <c r="I349" s="4" t="inlineStr"/>
    </row>
    <row r="350">
      <c r="A350" s="3">
        <f>ROW()-1</f>
        <v/>
      </c>
      <c r="B350" s="3" t="inlineStr">
        <is>
          <t>Betrieb On-Premise (streichen für SaaS)</t>
        </is>
      </c>
      <c r="C350" s="3" t="inlineStr">
        <is>
          <t>Quellcode</t>
        </is>
      </c>
      <c r="D350" s="3" t="inlineStr">
        <is>
          <t>Der Systemanbieter stellt dem Anbieter den Quellcode der Anwendung zur Verfügung.</t>
        </is>
      </c>
      <c r="E350" s="3" t="inlineStr">
        <is>
          <t>KANN</t>
        </is>
      </c>
      <c r="F350" s="4" t="inlineStr"/>
      <c r="G350" s="5">
        <f>IF(E350="MUSS", "", IF(E350="SOLL", IF(F350="Im Standard erfüllt", 5, IF(F350="Mit Zusatzkosten erfüllt", 4, 0)), IF(E350="KANN", IF(F350="Im Standard erfüllt", 2, IF(F350="Mit Zusatzkosten erfüllt", 1, 0)), "")))</f>
        <v/>
      </c>
      <c r="H350" s="6" t="inlineStr"/>
      <c r="I350" s="4" t="inlineStr"/>
    </row>
    <row r="351">
      <c r="A351" s="3">
        <f>ROW()-1</f>
        <v/>
      </c>
      <c r="B351" s="3" t="inlineStr">
        <is>
          <t>Betrieb On-Premise (streichen für SaaS)</t>
        </is>
      </c>
      <c r="C351" s="3" t="inlineStr">
        <is>
          <t>Quellcode – Weiternutzung des Quellcodes</t>
        </is>
      </c>
      <c r="D351" s="3" t="inlineStr">
        <is>
          <t>Der Systemanbieter stellt dem Anbieter den Quellcode der Anwendung unter Lizenzbedingungen zur Verfügung, die die
Weiternutzung und die interne Weiterentwicklung ermöglichen, sollte der Systemanbieter nicht mehr existieren oder
das Produkt nicht mehr am Markt anbieten.</t>
        </is>
      </c>
      <c r="E351" s="3" t="inlineStr">
        <is>
          <t>KANN</t>
        </is>
      </c>
      <c r="F351" s="4" t="inlineStr"/>
      <c r="G351" s="5">
        <f>IF(E351="MUSS", "", IF(E351="SOLL", IF(F351="Im Standard erfüllt", 5, IF(F351="Mit Zusatzkosten erfüllt", 4, 0)), IF(E351="KANN", IF(F351="Im Standard erfüllt", 2, IF(F351="Mit Zusatzkosten erfüllt", 1, 0)), "")))</f>
        <v/>
      </c>
      <c r="H351" s="6" t="inlineStr"/>
      <c r="I351" s="4" t="inlineStr"/>
    </row>
    <row r="352">
      <c r="A352" s="3">
        <f>ROW()-1</f>
        <v/>
      </c>
      <c r="B352" s="3" t="inlineStr">
        <is>
          <t>Betrieb On-Premise (streichen für SaaS)</t>
        </is>
      </c>
      <c r="C352" s="3" t="inlineStr">
        <is>
          <t>Quellcode – Open Source</t>
        </is>
      </c>
      <c r="D352" s="3" t="inlineStr">
        <is>
          <t>Der Systemanbieter stellt dem Anbieter den Quellcode unter einer anerkannten Open-Source-Lizenz zur Verfügung.</t>
        </is>
      </c>
      <c r="E352" s="3" t="inlineStr">
        <is>
          <t>KANN</t>
        </is>
      </c>
      <c r="F352" s="4" t="inlineStr"/>
      <c r="G352" s="5">
        <f>IF(E352="MUSS", "", IF(E352="SOLL", IF(F352="Im Standard erfüllt", 5, IF(F352="Mit Zusatzkosten erfüllt", 4, 0)), IF(E352="KANN", IF(F352="Im Standard erfüllt", 2, IF(F352="Mit Zusatzkosten erfüllt", 1, 0)), "")))</f>
        <v/>
      </c>
      <c r="H352" s="6" t="inlineStr"/>
      <c r="I352" s="4" t="inlineStr"/>
    </row>
    <row r="353">
      <c r="A353" s="3">
        <f>ROW()-1</f>
        <v/>
      </c>
      <c r="B353" s="3" t="inlineStr">
        <is>
          <t>Betrieb On-Premise (streichen für SaaS)</t>
        </is>
      </c>
      <c r="C353" s="3" t="inlineStr">
        <is>
          <t>Pentests</t>
        </is>
      </c>
      <c r="D353" s="3" t="inlineStr">
        <is>
          <t>Der Systemanbieter führt in regelmäßigen Abständen (mindestens alle 2 Jahre) Penetration Tests durch, um die Sicherheit der
Software zu überprüfen.</t>
        </is>
      </c>
      <c r="E353" s="3" t="inlineStr">
        <is>
          <t>SOLL</t>
        </is>
      </c>
      <c r="F353" s="4" t="inlineStr"/>
      <c r="G353" s="5">
        <f>IF(E353="MUSS", "", IF(E353="SOLL", IF(F353="Im Standard erfüllt", 5, IF(F353="Mit Zusatzkosten erfüllt", 4, 0)), IF(E353="KANN", IF(F353="Im Standard erfüllt", 2, IF(F353="Mit Zusatzkosten erfüllt", 1, 0)), "")))</f>
        <v/>
      </c>
      <c r="H353" s="6" t="inlineStr"/>
      <c r="I353" s="4" t="inlineStr"/>
    </row>
    <row r="354">
      <c r="A354" s="3">
        <f>ROW()-1</f>
        <v/>
      </c>
      <c r="B354" s="3" t="inlineStr">
        <is>
          <t>Support</t>
        </is>
      </c>
      <c r="C354" s="3" t="inlineStr">
        <is>
          <t>Support während der Geschäftszeiten</t>
        </is>
      </c>
      <c r="D354" s="3" t="inlineStr">
        <is>
          <t>Der Support des Systemanbieters ist Montags bis Freitags für mindestens 8 Stunden zu üblichen Bürozeiten per Telefon
und per E-Mail erreichbar.</t>
        </is>
      </c>
      <c r="E354" s="3" t="inlineStr">
        <is>
          <t>MUSS</t>
        </is>
      </c>
      <c r="F354" s="4" t="inlineStr"/>
      <c r="G354" s="5">
        <f>IF(E354="MUSS", "", IF(E354="SOLL", IF(F354="Im Standard erfüllt", 5, IF(F354="Mit Zusatzkosten erfüllt", 4, 0)), IF(E354="KANN", IF(F354="Im Standard erfüllt", 2, IF(F354="Mit Zusatzkosten erfüllt", 1, 0)), "")))</f>
        <v/>
      </c>
      <c r="H354" s="6" t="inlineStr"/>
      <c r="I354" s="4" t="inlineStr"/>
    </row>
    <row r="355">
      <c r="A355" s="3">
        <f>ROW()-1</f>
        <v/>
      </c>
      <c r="B355" s="3" t="inlineStr">
        <is>
          <t>Support</t>
        </is>
      </c>
      <c r="C355" s="3" t="inlineStr">
        <is>
          <t>Support außerhalb der Geschäftszeiten</t>
        </is>
      </c>
      <c r="D355" s="3" t="inlineStr">
        <is>
          <t>Ein Bereitschaftsdienst des Systemanbieters ist für dringende technische Störungen 365 Tage im Jahr rund um die Uhr
per Telefon erreichbar.</t>
        </is>
      </c>
      <c r="E355" s="3" t="inlineStr">
        <is>
          <t>SOLL</t>
        </is>
      </c>
      <c r="F355" s="4" t="inlineStr"/>
      <c r="G355" s="5">
        <f>IF(E355="MUSS", "", IF(E355="SOLL", IF(F355="Im Standard erfüllt", 5, IF(F355="Mit Zusatzkosten erfüllt", 4, 0)), IF(E355="KANN", IF(F355="Im Standard erfüllt", 2, IF(F355="Mit Zusatzkosten erfüllt", 1, 0)), "")))</f>
        <v/>
      </c>
      <c r="H355" s="6" t="inlineStr"/>
      <c r="I355" s="4" t="inlineStr"/>
    </row>
    <row r="356">
      <c r="A356" s="3">
        <f>ROW()-1</f>
        <v/>
      </c>
      <c r="B356" s="3" t="inlineStr">
        <is>
          <t>Support</t>
        </is>
      </c>
      <c r="C356" s="3" t="inlineStr">
        <is>
          <t>Ticketsystem</t>
        </is>
      </c>
      <c r="D356" s="3" t="inlineStr">
        <is>
          <t>Der Support erfolgt über ein Ticketsystem, über das alle Supportvorgänge nachvollziehbar bleiben.</t>
        </is>
      </c>
      <c r="E356" s="3" t="inlineStr">
        <is>
          <t>SOLL</t>
        </is>
      </c>
      <c r="F356" s="4" t="inlineStr"/>
      <c r="G356" s="5">
        <f>IF(E356="MUSS", "", IF(E356="SOLL", IF(F356="Im Standard erfüllt", 5, IF(F356="Mit Zusatzkosten erfüllt", 4, 0)), IF(E356="KANN", IF(F356="Im Standard erfüllt", 2, IF(F356="Mit Zusatzkosten erfüllt", 1, 0)), "")))</f>
        <v/>
      </c>
      <c r="H356" s="6" t="inlineStr"/>
      <c r="I356" s="4" t="inlineStr"/>
    </row>
    <row r="357">
      <c r="A357" s="3">
        <f>ROW()-1</f>
        <v/>
      </c>
      <c r="B357" s="3" t="inlineStr">
        <is>
          <t>Support</t>
        </is>
      </c>
      <c r="C357" s="3" t="inlineStr">
        <is>
          <t>Schulungen</t>
        </is>
      </c>
      <c r="D357" s="3" t="inlineStr">
        <is>
          <t>Der Systemanbieter bietet Schulungen zur Einführung in das System an.</t>
        </is>
      </c>
      <c r="E357" s="3" t="inlineStr">
        <is>
          <t>MUSS</t>
        </is>
      </c>
      <c r="F357" s="4" t="inlineStr"/>
      <c r="G357" s="5">
        <f>IF(E357="MUSS", "", IF(E357="SOLL", IF(F357="Im Standard erfüllt", 5, IF(F357="Mit Zusatzkosten erfüllt", 4, 0)), IF(E357="KANN", IF(F357="Im Standard erfüllt", 2, IF(F357="Mit Zusatzkosten erfüllt", 1, 0)), "")))</f>
        <v/>
      </c>
      <c r="H357" s="6" t="inlineStr"/>
      <c r="I357" s="4" t="inlineStr"/>
    </row>
    <row r="358">
      <c r="A358" s="3">
        <f>ROW()-1</f>
        <v/>
      </c>
      <c r="B358" s="3" t="inlineStr">
        <is>
          <t>Support</t>
        </is>
      </c>
      <c r="C358" s="3" t="inlineStr">
        <is>
          <t>Dokumentation</t>
        </is>
      </c>
      <c r="D358" s="3" t="inlineStr">
        <is>
          <t>Für das System ist ein Anwenderhandbuch in deutscher oder englischer Sprache verfügbar.</t>
        </is>
      </c>
      <c r="E358" s="3" t="inlineStr">
        <is>
          <t>SOLL</t>
        </is>
      </c>
      <c r="F358" s="4" t="inlineStr"/>
      <c r="G358" s="5">
        <f>IF(E358="MUSS", "", IF(E358="SOLL", IF(F358="Im Standard erfüllt", 5, IF(F358="Mit Zusatzkosten erfüllt", 4, 0)), IF(E358="KANN", IF(F358="Im Standard erfüllt", 2, IF(F358="Mit Zusatzkosten erfüllt", 1, 0)), "")))</f>
        <v/>
      </c>
      <c r="H358" s="6" t="inlineStr"/>
      <c r="I358" s="4" t="inlineStr"/>
    </row>
    <row r="359">
      <c r="A359" s="3">
        <f>ROW()-1</f>
        <v/>
      </c>
      <c r="B359" s="3" t="inlineStr">
        <is>
          <t>Support</t>
        </is>
      </c>
      <c r="C359" s="3" t="inlineStr">
        <is>
          <t>Fernwartung</t>
        </is>
      </c>
      <c r="D359" s="3" t="inlineStr">
        <is>
          <t>Der Systemanbieter kann über Fernwartung auf Anforderung auch direkt auf Geräten (Kassensystemen, Scannern, etc.)
aktiv werden und die Auftraggeberin bei Konfiguration und Problemlösung unterstützen. Die Fernwartung erfolgt hierbei
über sichere Kanäle nach Stand der Technik.</t>
        </is>
      </c>
      <c r="E359" s="3" t="inlineStr">
        <is>
          <t>SOLL</t>
        </is>
      </c>
      <c r="F359" s="4" t="inlineStr"/>
      <c r="G359" s="5">
        <f>IF(E359="MUSS", "", IF(E359="SOLL", IF(F359="Im Standard erfüllt", 5, IF(F359="Mit Zusatzkosten erfüllt", 4, 0)), IF(E359="KANN", IF(F359="Im Standard erfüllt", 2, IF(F359="Mit Zusatzkosten erfüllt", 1, 0)), "")))</f>
        <v/>
      </c>
      <c r="H359" s="6" t="inlineStr"/>
      <c r="I359" s="4" t="inlineStr"/>
    </row>
    <row r="360">
      <c r="A360" s="3">
        <f>ROW()-1</f>
        <v/>
      </c>
      <c r="B360" s="3" t="inlineStr">
        <is>
          <t>Support</t>
        </is>
      </c>
      <c r="C360" s="3" t="inlineStr">
        <is>
          <t>Hardware-Reparatur</t>
        </is>
      </c>
      <c r="D360" s="3" t="inlineStr">
        <is>
          <t>Die Reparatur oder der Austausch von Hardware kann zentral über den Systemanbieter vorgenommen werden.
Die Kosten für Reparatur oder Austausch außerhalb der Gewährleistungs- und Garantiefristen trägt die Auftraggeberin.</t>
        </is>
      </c>
      <c r="E360" s="3" t="inlineStr">
        <is>
          <t>SOLL</t>
        </is>
      </c>
      <c r="F360" s="4" t="inlineStr"/>
      <c r="G360" s="5">
        <f>IF(E360="MUSS", "", IF(E360="SOLL", IF(F360="Im Standard erfüllt", 5, IF(F360="Mit Zusatzkosten erfüllt", 4, 0)), IF(E360="KANN", IF(F360="Im Standard erfüllt", 2, IF(F360="Mit Zusatzkosten erfüllt", 1, 0)), "")))</f>
        <v/>
      </c>
      <c r="H360" s="6" t="inlineStr"/>
      <c r="I360" s="4" t="inlineStr"/>
    </row>
    <row r="361">
      <c r="A361" s="3">
        <f>ROW()-1</f>
        <v/>
      </c>
      <c r="B361" s="3" t="inlineStr">
        <is>
          <t>Support</t>
        </is>
      </c>
      <c r="C361" s="3" t="inlineStr">
        <is>
          <t>Lebenszyklus</t>
        </is>
      </c>
      <c r="D361" s="3" t="inlineStr">
        <is>
          <t>Der Systemanbieter wird für das angebotene System noch mindestens 10 Jahre Support, Updates und Weiterentwicklung
anbieten.</t>
        </is>
      </c>
      <c r="E361" s="3" t="inlineStr">
        <is>
          <t>SOLL</t>
        </is>
      </c>
      <c r="F361" s="4" t="inlineStr"/>
      <c r="G361" s="5">
        <f>IF(E361="MUSS", "", IF(E361="SOLL", IF(F361="Im Standard erfüllt", 5, IF(F361="Mit Zusatzkosten erfüllt", 4, 0)), IF(E361="KANN", IF(F361="Im Standard erfüllt", 2, IF(F361="Mit Zusatzkosten erfüllt", 1, 0)), "")))</f>
        <v/>
      </c>
      <c r="H361" s="6" t="inlineStr"/>
      <c r="I361" s="4" t="inlineStr"/>
    </row>
    <row r="362">
      <c r="A362" s="2" t="inlineStr"/>
      <c r="B362" s="2" t="inlineStr">
        <is>
          <t>Summe</t>
        </is>
      </c>
      <c r="C362" s="2" t="inlineStr">
        <is>
          <t>Summe</t>
        </is>
      </c>
      <c r="D362" s="2" t="inlineStr"/>
      <c r="E362" s="2" t="inlineStr"/>
      <c r="F362" s="2" t="inlineStr"/>
      <c r="G362" s="2">
        <f>SUM(G2:G361)</f>
        <v/>
      </c>
      <c r="H362" s="7">
        <f>SUM(H2:H361)</f>
        <v/>
      </c>
      <c r="I362" s="2" t="inlineStr"/>
    </row>
  </sheetData>
  <conditionalFormatting sqref="E1:E1048576">
    <cfRule type="cellIs" priority="1" operator="equal" dxfId="0" stopIfTrue="1">
      <formula>"MUSS"</formula>
    </cfRule>
    <cfRule type="cellIs" priority="2" operator="equal" dxfId="1" stopIfTrue="1">
      <formula>"SOLL"</formula>
    </cfRule>
    <cfRule type="cellIs" priority="3" operator="equal" dxfId="2" stopIfTrue="1">
      <formula>"KANN"</formula>
    </cfRule>
  </conditionalFormatting>
  <conditionalFormatting sqref="F1:F1048576">
    <cfRule type="cellIs" priority="4" operator="equal" dxfId="0" stopIfTrue="1">
      <formula>"Nicht erfüllt"</formula>
    </cfRule>
    <cfRule type="cellIs" priority="5" operator="equal" dxfId="1" stopIfTrue="1">
      <formula>"Mit Zusatzkosten erfüllt"</formula>
    </cfRule>
    <cfRule type="cellIs" priority="6" operator="equal" dxfId="3" stopIfTrue="1">
      <formula>"Im Standard erfüllt"</formula>
    </cfRule>
  </conditionalFormatting>
  <dataValidations count="2">
    <dataValidation sqref="E1:E1048576" showDropDown="0" showInputMessage="0" showErrorMessage="0" allowBlank="1" type="list">
      <formula1>"MUSS,SOLL,KANN"</formula1>
    </dataValidation>
    <dataValidation sqref="F1:F1048576" showDropDown="0" showInputMessage="0" showErrorMessage="0" allowBlank="1" type="list">
      <formula1>"Im Standard erfüllt,Mit Zusatzkosten erfüllt,Nicht erfüllt"</formula1>
    </dataValidation>
  </dataValidations>
  <pageMargins left="0.75" right="0.75" top="1" bottom="1" header="0.5" footer="0.5"/>
  <legacyDrawing xmlns:r="http://schemas.openxmlformats.org/officeDocument/2006/relationships" r:id="anysvml"/>
</worksheet>
</file>

<file path=xl/worksheets/sheet3.xml><?xml version="1.0" encoding="utf-8"?>
<worksheet xmlns="http://schemas.openxmlformats.org/spreadsheetml/2006/main">
  <sheetPr>
    <outlinePr summaryBelow="1" summaryRight="1"/>
    <pageSetUpPr/>
  </sheetPr>
  <dimension ref="A1:I23"/>
  <sheetViews>
    <sheetView workbookViewId="0">
      <pane ySplit="1" topLeftCell="A2" activePane="bottomLeft" state="frozen"/>
      <selection pane="bottomLeft" activeCell="A1" sqref="A1"/>
    </sheetView>
  </sheetViews>
  <sheetFormatPr baseColWidth="8" defaultRowHeight="15"/>
  <cols>
    <col width="10" customWidth="1" min="1" max="1"/>
    <col width="30" customWidth="1" min="2" max="2"/>
    <col width="45" customWidth="1" min="3" max="3"/>
    <col width="10" customWidth="1" min="4" max="4"/>
    <col width="15" customWidth="1" min="5" max="5"/>
    <col width="15" customWidth="1" min="6" max="6"/>
    <col width="15" customWidth="1" min="7" max="7"/>
  </cols>
  <sheetData>
    <row r="1">
      <c r="A1" s="8" t="inlineStr">
        <is>
          <t>Lfd. Nr.</t>
        </is>
      </c>
      <c r="B1" s="8" t="inlineStr">
        <is>
          <t>Kategorie</t>
        </is>
      </c>
      <c r="C1" s="8" t="inlineStr">
        <is>
          <t>Position</t>
        </is>
      </c>
      <c r="D1" s="8" t="inlineStr">
        <is>
          <t>Menge</t>
        </is>
      </c>
      <c r="E1" s="8" t="inlineStr">
        <is>
          <t>Einheit</t>
        </is>
      </c>
      <c r="F1" s="8" t="inlineStr">
        <is>
          <t>Einzelpreis</t>
        </is>
      </c>
      <c r="G1" s="8" t="inlineStr">
        <is>
          <t>Summe (netto)</t>
        </is>
      </c>
      <c r="H1" s="8" t="n"/>
      <c r="I1" s="8" t="n"/>
    </row>
    <row r="2">
      <c r="A2" s="1" t="inlineStr"/>
      <c r="B2" s="1" t="inlineStr">
        <is>
          <t>Software</t>
        </is>
      </c>
      <c r="C2" s="1" t="inlineStr">
        <is>
          <t>Einmalige Lizenzkosten</t>
        </is>
      </c>
      <c r="D2" s="9" t="inlineStr">
        <is>
          <t>1</t>
        </is>
      </c>
      <c r="E2" s="9" t="inlineStr">
        <is>
          <t>pauschal</t>
        </is>
      </c>
      <c r="F2" s="10" t="inlineStr"/>
      <c r="G2" s="11">
        <f>D2*F2</f>
        <v/>
      </c>
    </row>
    <row r="3">
      <c r="A3" s="1" t="inlineStr"/>
      <c r="B3" s="1" t="inlineStr">
        <is>
          <t>Software</t>
        </is>
      </c>
      <c r="C3" s="1" t="inlineStr">
        <is>
          <t>Jährliche Lizenzkosten</t>
        </is>
      </c>
      <c r="D3" s="9" t="inlineStr">
        <is>
          <t>5</t>
        </is>
      </c>
      <c r="E3" s="9" t="inlineStr">
        <is>
          <t>Jahre</t>
        </is>
      </c>
      <c r="F3" s="10" t="inlineStr"/>
      <c r="G3" s="11">
        <f>D3*F3</f>
        <v/>
      </c>
    </row>
    <row r="4">
      <c r="A4" s="1" t="inlineStr"/>
      <c r="B4" s="1" t="inlineStr">
        <is>
          <t>Software</t>
        </is>
      </c>
      <c r="C4" s="1" t="inlineStr">
        <is>
          <t>Jährliche Hosting-Kosten (bei SaaS)</t>
        </is>
      </c>
      <c r="D4" s="9" t="inlineStr">
        <is>
          <t>5</t>
        </is>
      </c>
      <c r="E4" s="9" t="inlineStr">
        <is>
          <t>Jahre</t>
        </is>
      </c>
      <c r="F4" s="10" t="inlineStr"/>
      <c r="G4" s="11">
        <f>D4*F4</f>
        <v/>
      </c>
    </row>
    <row r="5">
      <c r="A5" s="1" t="inlineStr"/>
      <c r="B5" s="1" t="inlineStr">
        <is>
          <t>Software</t>
        </is>
      </c>
      <c r="C5" s="1" t="inlineStr">
        <is>
          <t>Kosten pro Ticketverkauf</t>
        </is>
      </c>
      <c r="D5" s="9" t="inlineStr">
        <is>
          <t>50000</t>
        </is>
      </c>
      <c r="E5" s="9" t="inlineStr">
        <is>
          <t>Tickets</t>
        </is>
      </c>
      <c r="F5" s="10" t="inlineStr"/>
      <c r="G5" s="11">
        <f>D5*F5</f>
        <v/>
      </c>
    </row>
    <row r="6">
      <c r="A6" s="1" t="inlineStr"/>
      <c r="B6" s="1" t="inlineStr">
        <is>
          <t>Software</t>
        </is>
      </c>
      <c r="C6" s="1" t="inlineStr">
        <is>
          <t>Transaktionsentgelt pro Ticketverkauf</t>
        </is>
      </c>
      <c r="D6" s="9" t="inlineStr">
        <is>
          <t>1000000</t>
        </is>
      </c>
      <c r="E6" s="9" t="inlineStr">
        <is>
          <t>% auf €</t>
        </is>
      </c>
      <c r="F6" s="12" t="inlineStr"/>
      <c r="G6" s="11">
        <f>D6*F6</f>
        <v/>
      </c>
    </row>
    <row r="7">
      <c r="A7" s="1" t="inlineStr"/>
      <c r="B7" s="1" t="inlineStr">
        <is>
          <t>Implementierung</t>
        </is>
      </c>
      <c r="C7" s="1" t="inlineStr">
        <is>
          <t>Einführungskosten</t>
        </is>
      </c>
      <c r="D7" s="9" t="inlineStr">
        <is>
          <t>1</t>
        </is>
      </c>
      <c r="E7" s="9" t="inlineStr">
        <is>
          <t>pauschal</t>
        </is>
      </c>
      <c r="F7" s="10" t="inlineStr"/>
      <c r="G7" s="11">
        <f>D7*F7</f>
        <v/>
      </c>
    </row>
    <row r="8">
      <c r="A8" s="1" t="inlineStr"/>
      <c r="B8" s="1" t="inlineStr">
        <is>
          <t>Implementierung</t>
        </is>
      </c>
      <c r="C8" s="1" t="inlineStr">
        <is>
          <t>Basissetup</t>
        </is>
      </c>
      <c r="D8" s="9" t="inlineStr">
        <is>
          <t>1</t>
        </is>
      </c>
      <c r="E8" s="9" t="inlineStr">
        <is>
          <t>pauschal</t>
        </is>
      </c>
      <c r="F8" s="10" t="inlineStr"/>
      <c r="G8" s="11">
        <f>D8*F8</f>
        <v/>
      </c>
    </row>
    <row r="9">
      <c r="A9" s="1" t="inlineStr"/>
      <c r="B9" s="1" t="inlineStr">
        <is>
          <t>Implementierung</t>
        </is>
      </c>
      <c r="C9" s="1" t="inlineStr">
        <is>
          <t>Zusatzaufwände aus Anforderungen</t>
        </is>
      </c>
      <c r="D9" s="9" t="inlineStr">
        <is>
          <t>1</t>
        </is>
      </c>
      <c r="E9" s="9" t="inlineStr">
        <is>
          <t>pauschal</t>
        </is>
      </c>
      <c r="F9" s="10">
        <f>Anforderungen!H362</f>
        <v/>
      </c>
      <c r="G9" s="11">
        <f>D9*F9</f>
        <v/>
      </c>
    </row>
    <row r="10">
      <c r="A10" s="1" t="inlineStr"/>
      <c r="B10" s="1" t="inlineStr">
        <is>
          <t>Support</t>
        </is>
      </c>
      <c r="C10" s="1" t="inlineStr">
        <is>
          <t>Kosten für sonstige Implementierungsleistungen auf Abruf</t>
        </is>
      </c>
      <c r="D10" s="9" t="inlineStr">
        <is>
          <t>32</t>
        </is>
      </c>
      <c r="E10" s="9" t="inlineStr">
        <is>
          <t>Stunden</t>
        </is>
      </c>
      <c r="F10" s="10" t="inlineStr"/>
      <c r="G10" s="11">
        <f>D10*F10</f>
        <v/>
      </c>
    </row>
    <row r="11">
      <c r="A11" s="1" t="inlineStr"/>
      <c r="B11" s="1" t="inlineStr">
        <is>
          <t>Support</t>
        </is>
      </c>
      <c r="C11" s="1" t="inlineStr">
        <is>
          <t>Kosten für initiale Schulung der Key-User</t>
        </is>
      </c>
      <c r="D11" s="9" t="inlineStr">
        <is>
          <t>1</t>
        </is>
      </c>
      <c r="E11" s="9" t="inlineStr">
        <is>
          <t>pauschal</t>
        </is>
      </c>
      <c r="F11" s="10" t="inlineStr"/>
      <c r="G11" s="11">
        <f>D11*F11</f>
        <v/>
      </c>
    </row>
    <row r="12">
      <c r="A12" s="1" t="inlineStr"/>
      <c r="B12" s="1" t="inlineStr">
        <is>
          <t>Support</t>
        </is>
      </c>
      <c r="C12" s="1" t="inlineStr">
        <is>
          <t>Kosten für weitere Schulungsleistungen auf Abruf</t>
        </is>
      </c>
      <c r="D12" s="9" t="inlineStr">
        <is>
          <t>32</t>
        </is>
      </c>
      <c r="E12" s="9" t="inlineStr">
        <is>
          <t>Stunden</t>
        </is>
      </c>
      <c r="F12" s="10" t="inlineStr"/>
      <c r="G12" s="11">
        <f>D12*F12</f>
        <v/>
      </c>
    </row>
    <row r="13">
      <c r="A13" s="1" t="inlineStr"/>
      <c r="B13" s="1" t="inlineStr">
        <is>
          <t>Support</t>
        </is>
      </c>
      <c r="C13" s="1" t="inlineStr">
        <is>
          <t>Kosten für sonstige Beratungsleistungen auf Abruf</t>
        </is>
      </c>
      <c r="D13" s="9" t="inlineStr">
        <is>
          <t>48</t>
        </is>
      </c>
      <c r="E13" s="9" t="inlineStr">
        <is>
          <t>Stunden</t>
        </is>
      </c>
      <c r="F13" s="10" t="inlineStr"/>
      <c r="G13" s="11">
        <f>D13*F13</f>
        <v/>
      </c>
    </row>
    <row r="14">
      <c r="A14" s="1" t="inlineStr"/>
      <c r="B14" s="1" t="inlineStr">
        <is>
          <t>Support</t>
        </is>
      </c>
      <c r="C14" s="1" t="inlineStr">
        <is>
          <t>Monatliche Kosten für Support/Hotline</t>
        </is>
      </c>
      <c r="D14" s="9" t="inlineStr">
        <is>
          <t>60</t>
        </is>
      </c>
      <c r="E14" s="9" t="inlineStr">
        <is>
          <t>Monate</t>
        </is>
      </c>
      <c r="F14" s="10" t="inlineStr"/>
      <c r="G14" s="11">
        <f>D14*F14</f>
        <v/>
      </c>
    </row>
    <row r="15">
      <c r="A15" s="1" t="inlineStr"/>
      <c r="B15" s="1" t="inlineStr">
        <is>
          <t>Hardware</t>
        </is>
      </c>
      <c r="C15" s="1" t="inlineStr">
        <is>
          <t>Mobiles Kassensystem lt. Anforderungskatalog</t>
        </is>
      </c>
      <c r="D15" s="9" t="inlineStr">
        <is>
          <t>3</t>
        </is>
      </c>
      <c r="E15" s="9" t="inlineStr">
        <is>
          <t>Stück</t>
        </is>
      </c>
      <c r="F15" s="10" t="inlineStr"/>
      <c r="G15" s="11">
        <f>D15*F15</f>
        <v/>
      </c>
    </row>
    <row r="16">
      <c r="A16" s="1" t="inlineStr"/>
      <c r="B16" s="1" t="inlineStr">
        <is>
          <t>Hardware</t>
        </is>
      </c>
      <c r="C16" s="1" t="inlineStr">
        <is>
          <t>Stationäres Kassensystem lt. Anforderungskatalog</t>
        </is>
      </c>
      <c r="D16" s="9" t="inlineStr">
        <is>
          <t>5</t>
        </is>
      </c>
      <c r="E16" s="9" t="inlineStr">
        <is>
          <t>Stück</t>
        </is>
      </c>
      <c r="F16" s="10" t="inlineStr"/>
      <c r="G16" s="11">
        <f>D16*F16</f>
        <v/>
      </c>
    </row>
    <row r="17">
      <c r="A17" s="1" t="inlineStr"/>
      <c r="B17" s="1" t="inlineStr">
        <is>
          <t>Hardware</t>
        </is>
      </c>
      <c r="C17" s="1" t="inlineStr">
        <is>
          <t>Belegdrucker lt. Anforderungskatalog</t>
        </is>
      </c>
      <c r="D17" s="9" t="inlineStr">
        <is>
          <t>5</t>
        </is>
      </c>
      <c r="E17" s="9" t="inlineStr">
        <is>
          <t>Stück</t>
        </is>
      </c>
      <c r="F17" s="10" t="inlineStr"/>
      <c r="G17" s="11">
        <f>D17*F17</f>
        <v/>
      </c>
    </row>
    <row r="18">
      <c r="A18" s="1" t="inlineStr"/>
      <c r="B18" s="1" t="inlineStr">
        <is>
          <t>Hardware</t>
        </is>
      </c>
      <c r="C18" s="1" t="inlineStr">
        <is>
          <t>Ticketdrucker lt. Anforderungskatalog</t>
        </is>
      </c>
      <c r="D18" s="9" t="inlineStr">
        <is>
          <t>5</t>
        </is>
      </c>
      <c r="E18" s="9" t="inlineStr">
        <is>
          <t>Stück</t>
        </is>
      </c>
      <c r="F18" s="10" t="inlineStr"/>
      <c r="G18" s="11">
        <f>D18*F18</f>
        <v/>
      </c>
    </row>
    <row r="19">
      <c r="A19" s="1" t="inlineStr"/>
      <c r="B19" s="1" t="inlineStr">
        <is>
          <t>Hardware</t>
        </is>
      </c>
      <c r="C19" s="1" t="inlineStr">
        <is>
          <t>Plastikkartendrucker lt. Anforderungskatalog</t>
        </is>
      </c>
      <c r="D19" s="9" t="inlineStr">
        <is>
          <t>5</t>
        </is>
      </c>
      <c r="E19" s="9" t="inlineStr">
        <is>
          <t>Stück</t>
        </is>
      </c>
      <c r="F19" s="10" t="inlineStr"/>
      <c r="G19" s="11">
        <f>D19*F19</f>
        <v/>
      </c>
    </row>
    <row r="20">
      <c r="A20" s="1" t="inlineStr"/>
      <c r="B20" s="1" t="inlineStr">
        <is>
          <t>Hardware</t>
        </is>
      </c>
      <c r="C20" s="1" t="inlineStr">
        <is>
          <t>Handscanner lt. Anforderungskatalog</t>
        </is>
      </c>
      <c r="D20" s="9" t="inlineStr">
        <is>
          <t>10</t>
        </is>
      </c>
      <c r="E20" s="9" t="inlineStr">
        <is>
          <t>Stück</t>
        </is>
      </c>
      <c r="F20" s="10" t="inlineStr"/>
      <c r="G20" s="11">
        <f>D20*F20</f>
        <v/>
      </c>
    </row>
    <row r="21">
      <c r="A21" s="1" t="inlineStr"/>
      <c r="B21" s="1" t="inlineStr">
        <is>
          <t>Hardware</t>
        </is>
      </c>
      <c r="C21" s="1" t="inlineStr">
        <is>
          <t>Stationäres Drehkreuz lt. Anforderungskatalog</t>
        </is>
      </c>
      <c r="D21" s="9" t="inlineStr">
        <is>
          <t>2</t>
        </is>
      </c>
      <c r="E21" s="9" t="inlineStr">
        <is>
          <t>Stück</t>
        </is>
      </c>
      <c r="F21" s="10" t="inlineStr"/>
      <c r="G21" s="11">
        <f>D21*F21</f>
        <v/>
      </c>
    </row>
    <row r="22">
      <c r="A22" s="1" t="inlineStr"/>
      <c r="B22" s="1" t="inlineStr">
        <is>
          <t>Hardware</t>
        </is>
      </c>
      <c r="C22" s="1" t="inlineStr">
        <is>
          <t>Ticketautomat indoor cashless</t>
        </is>
      </c>
      <c r="D22" s="9" t="inlineStr">
        <is>
          <t>1</t>
        </is>
      </c>
      <c r="E22" s="9" t="inlineStr">
        <is>
          <t>Stück</t>
        </is>
      </c>
      <c r="F22" s="10" t="inlineStr"/>
      <c r="G22" s="11">
        <f>D22*F22</f>
        <v/>
      </c>
    </row>
    <row r="23">
      <c r="A23" s="8" t="inlineStr"/>
      <c r="B23" s="8" t="inlineStr">
        <is>
          <t>Summe</t>
        </is>
      </c>
      <c r="C23" s="8" t="inlineStr"/>
      <c r="D23" s="8" t="inlineStr"/>
      <c r="E23" s="8" t="inlineStr"/>
      <c r="F23" s="8" t="inlineStr"/>
      <c r="G23" s="13">
        <f>SUM(G2:G22)</f>
        <v/>
      </c>
      <c r="H23" s="8" t="n"/>
      <c r="I23" s="8" t="n"/>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2026-02-23T15:13:13Z</dcterms:created>
  <dcterms:modified xsi:type="dcterms:W3CDTF">2026-02-23T15:13:15Z</dcterms:modified>
</cp:coreProperties>
</file>